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C:\Users\s-shien8\Desktop\"/>
    </mc:Choice>
  </mc:AlternateContent>
  <xr:revisionPtr revIDLastSave="0" documentId="8_{B5AAC82C-81BF-438D-B4A1-B7341902AA33}" xr6:coauthVersionLast="47" xr6:coauthVersionMax="47" xr10:uidLastSave="{00000000-0000-0000-0000-000000000000}"/>
  <bookViews>
    <workbookView xWindow="-120" yWindow="-120" windowWidth="20730" windowHeight="11040" activeTab="2" xr2:uid="{349036E2-ABE0-48DD-AF33-44005289F398}"/>
  </bookViews>
  <sheets>
    <sheet name="入力方法①" sheetId="4" r:id="rId1"/>
    <sheet name="入力方法②" sheetId="10" r:id="rId2"/>
    <sheet name="別紙４　通所者名簿" sheetId="8" r:id="rId3"/>
  </sheets>
  <definedNames>
    <definedName name="_xlnm.Print_Area" localSheetId="1">入力方法②!$A$1:$AH$37</definedName>
    <definedName name="_xlnm.Print_Area" localSheetId="2">'別紙４　通所者名簿'!$A$1:$AH$171</definedName>
    <definedName name="_xlnm.Print_Titles" localSheetId="1">入力方法②!$2:$5</definedName>
    <definedName name="_xlnm.Print_Titles" localSheetId="2">'別紙４　通所者名簿'!$2:$5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8" i="8" l="1"/>
  <c r="E10" i="8"/>
  <c r="E16" i="8"/>
  <c r="Y168" i="10"/>
  <c r="E168" i="10"/>
  <c r="U164" i="10"/>
  <c r="N164" i="10"/>
  <c r="O164" i="10" s="1"/>
  <c r="Y162" i="10"/>
  <c r="E162" i="10"/>
  <c r="U158" i="10"/>
  <c r="N158" i="10"/>
  <c r="O158" i="10" s="1"/>
  <c r="Y156" i="10"/>
  <c r="E156" i="10"/>
  <c r="U152" i="10"/>
  <c r="N152" i="10"/>
  <c r="O152" i="10" s="1"/>
  <c r="Y150" i="10"/>
  <c r="E150" i="10"/>
  <c r="U146" i="10"/>
  <c r="N146" i="10"/>
  <c r="O146" i="10"/>
  <c r="Y144" i="10"/>
  <c r="E144" i="10"/>
  <c r="U140" i="10"/>
  <c r="N140" i="10"/>
  <c r="O140" i="10"/>
  <c r="Y138" i="10"/>
  <c r="E138" i="10"/>
  <c r="U134" i="10"/>
  <c r="N134" i="10"/>
  <c r="O134" i="10"/>
  <c r="Y130" i="10"/>
  <c r="E130" i="10"/>
  <c r="U126" i="10"/>
  <c r="N126" i="10"/>
  <c r="O126" i="10" s="1"/>
  <c r="O132" i="10" s="1"/>
  <c r="Y124" i="10"/>
  <c r="E124" i="10"/>
  <c r="U120" i="10"/>
  <c r="N120" i="10"/>
  <c r="O120" i="10"/>
  <c r="Y118" i="10"/>
  <c r="E118" i="10"/>
  <c r="U114" i="10"/>
  <c r="N114" i="10"/>
  <c r="O114" i="10"/>
  <c r="Y112" i="10"/>
  <c r="E112" i="10"/>
  <c r="U108" i="10"/>
  <c r="N108" i="10"/>
  <c r="O108" i="10"/>
  <c r="Y106" i="10"/>
  <c r="E106" i="10"/>
  <c r="U102" i="10"/>
  <c r="O102" i="10"/>
  <c r="N102" i="10"/>
  <c r="Y98" i="10"/>
  <c r="E98" i="10"/>
  <c r="U94" i="10"/>
  <c r="N94" i="10"/>
  <c r="O94" i="10" s="1"/>
  <c r="Y92" i="10"/>
  <c r="E92" i="10"/>
  <c r="U88" i="10"/>
  <c r="N88" i="10"/>
  <c r="O88" i="10" s="1"/>
  <c r="Y86" i="10"/>
  <c r="E86" i="10"/>
  <c r="U82" i="10"/>
  <c r="N82" i="10"/>
  <c r="O82" i="10"/>
  <c r="Y80" i="10"/>
  <c r="E80" i="10"/>
  <c r="U76" i="10"/>
  <c r="O76" i="10"/>
  <c r="N76" i="10"/>
  <c r="Y74" i="10"/>
  <c r="E74" i="10"/>
  <c r="U70" i="10"/>
  <c r="N70" i="10"/>
  <c r="O70" i="10" s="1"/>
  <c r="O100" i="10" s="1"/>
  <c r="Y66" i="10"/>
  <c r="E66" i="10"/>
  <c r="U62" i="10"/>
  <c r="N62" i="10"/>
  <c r="O62" i="10"/>
  <c r="Y60" i="10"/>
  <c r="E60" i="10"/>
  <c r="U56" i="10"/>
  <c r="N56" i="10"/>
  <c r="O56" i="10"/>
  <c r="Y54" i="10"/>
  <c r="E54" i="10"/>
  <c r="U50" i="10"/>
  <c r="O50" i="10"/>
  <c r="N50" i="10"/>
  <c r="Y48" i="10"/>
  <c r="E48" i="10"/>
  <c r="U44" i="10"/>
  <c r="N44" i="10"/>
  <c r="O44" i="10" s="1"/>
  <c r="O68" i="10" s="1"/>
  <c r="Y42" i="10"/>
  <c r="E42" i="10"/>
  <c r="U38" i="10"/>
  <c r="O38" i="10"/>
  <c r="N38" i="10"/>
  <c r="Y34" i="10"/>
  <c r="E34" i="10"/>
  <c r="U30" i="10"/>
  <c r="N30" i="10"/>
  <c r="O30" i="10" s="1"/>
  <c r="Y28" i="10"/>
  <c r="E28" i="10"/>
  <c r="U24" i="10"/>
  <c r="N24" i="10"/>
  <c r="O24" i="10" s="1"/>
  <c r="Y22" i="10"/>
  <c r="E22" i="10"/>
  <c r="U18" i="10"/>
  <c r="N18" i="10"/>
  <c r="O18" i="10" s="1"/>
  <c r="Y16" i="10"/>
  <c r="E16" i="10"/>
  <c r="U12" i="10"/>
  <c r="O12" i="10"/>
  <c r="N12" i="10"/>
  <c r="Y10" i="10"/>
  <c r="E10" i="10"/>
  <c r="U6" i="10"/>
  <c r="N6" i="10"/>
  <c r="N36" i="10" s="1"/>
  <c r="N6" i="8"/>
  <c r="Y168" i="8"/>
  <c r="E168" i="8"/>
  <c r="U164" i="8"/>
  <c r="N164" i="8"/>
  <c r="O164" i="8"/>
  <c r="Y162" i="8"/>
  <c r="E162" i="8"/>
  <c r="U158" i="8"/>
  <c r="N158" i="8"/>
  <c r="O158" i="8"/>
  <c r="Y156" i="8"/>
  <c r="E156" i="8"/>
  <c r="U152" i="8"/>
  <c r="N152" i="8"/>
  <c r="O152" i="8" s="1"/>
  <c r="Y150" i="8"/>
  <c r="E150" i="8"/>
  <c r="U146" i="8"/>
  <c r="N146" i="8"/>
  <c r="O146" i="8" s="1"/>
  <c r="O170" i="8" s="1"/>
  <c r="Y144" i="8"/>
  <c r="E144" i="8"/>
  <c r="U140" i="8"/>
  <c r="O140" i="8"/>
  <c r="N140" i="8"/>
  <c r="Y138" i="8"/>
  <c r="E138" i="8"/>
  <c r="U134" i="8"/>
  <c r="O134" i="8"/>
  <c r="N134" i="8"/>
  <c r="Y130" i="8"/>
  <c r="E130" i="8"/>
  <c r="U126" i="8"/>
  <c r="N126" i="8"/>
  <c r="O126" i="8"/>
  <c r="Y124" i="8"/>
  <c r="E124" i="8"/>
  <c r="U120" i="8"/>
  <c r="O120" i="8"/>
  <c r="N120" i="8"/>
  <c r="Y118" i="8"/>
  <c r="E118" i="8"/>
  <c r="U114" i="8"/>
  <c r="N114" i="8"/>
  <c r="O114" i="8"/>
  <c r="Y112" i="8"/>
  <c r="E112" i="8"/>
  <c r="U108" i="8"/>
  <c r="N108" i="8"/>
  <c r="N132" i="8" s="1"/>
  <c r="Y106" i="8"/>
  <c r="E106" i="8"/>
  <c r="U102" i="8"/>
  <c r="O102" i="8"/>
  <c r="N102" i="8"/>
  <c r="Y98" i="8"/>
  <c r="E98" i="8"/>
  <c r="U94" i="8"/>
  <c r="N94" i="8"/>
  <c r="O94" i="8"/>
  <c r="Y92" i="8"/>
  <c r="E92" i="8"/>
  <c r="U88" i="8"/>
  <c r="N88" i="8"/>
  <c r="O88" i="8"/>
  <c r="Y86" i="8"/>
  <c r="E86" i="8"/>
  <c r="U82" i="8"/>
  <c r="O82" i="8"/>
  <c r="N82" i="8"/>
  <c r="Y80" i="8"/>
  <c r="E80" i="8"/>
  <c r="U76" i="8"/>
  <c r="N76" i="8"/>
  <c r="O76" i="8" s="1"/>
  <c r="Y74" i="8"/>
  <c r="E74" i="8"/>
  <c r="U70" i="8"/>
  <c r="N70" i="8"/>
  <c r="N100" i="8" s="1"/>
  <c r="Y66" i="8"/>
  <c r="E66" i="8"/>
  <c r="U62" i="8"/>
  <c r="N62" i="8"/>
  <c r="O62" i="8" s="1"/>
  <c r="Y60" i="8"/>
  <c r="E60" i="8"/>
  <c r="U56" i="8"/>
  <c r="N56" i="8"/>
  <c r="O56" i="8" s="1"/>
  <c r="Y54" i="8"/>
  <c r="E54" i="8"/>
  <c r="U50" i="8"/>
  <c r="N50" i="8"/>
  <c r="O50" i="8" s="1"/>
  <c r="Y48" i="8"/>
  <c r="E48" i="8"/>
  <c r="U44" i="8"/>
  <c r="N44" i="8"/>
  <c r="O44" i="8" s="1"/>
  <c r="Y42" i="8"/>
  <c r="E42" i="8"/>
  <c r="N38" i="8"/>
  <c r="N68" i="8" s="1"/>
  <c r="Y34" i="8"/>
  <c r="E34" i="8"/>
  <c r="U30" i="8"/>
  <c r="N30" i="8"/>
  <c r="O30" i="8"/>
  <c r="Y28" i="8"/>
  <c r="E28" i="8"/>
  <c r="U24" i="8"/>
  <c r="N24" i="8"/>
  <c r="O24" i="8" s="1"/>
  <c r="Y22" i="8"/>
  <c r="E22" i="8"/>
  <c r="U18" i="8"/>
  <c r="N18" i="8"/>
  <c r="O18" i="8" s="1"/>
  <c r="Y16" i="8"/>
  <c r="U12" i="8"/>
  <c r="N12" i="8"/>
  <c r="N133" i="8" s="1"/>
  <c r="Y10" i="8"/>
  <c r="U6" i="8"/>
  <c r="O6" i="8"/>
  <c r="N101" i="8"/>
  <c r="N68" i="10"/>
  <c r="N132" i="10"/>
  <c r="N133" i="10"/>
  <c r="N170" i="10"/>
  <c r="N37" i="10"/>
  <c r="N100" i="10"/>
  <c r="N171" i="10"/>
  <c r="O170" i="10" l="1"/>
  <c r="N101" i="10"/>
  <c r="N69" i="8"/>
  <c r="O70" i="8"/>
  <c r="O100" i="8" s="1"/>
  <c r="O108" i="8"/>
  <c r="O132" i="8" s="1"/>
  <c r="N69" i="10"/>
  <c r="N171" i="8"/>
  <c r="O12" i="8"/>
  <c r="O6" i="10"/>
  <c r="O38" i="8"/>
  <c r="O68" i="8" s="1"/>
  <c r="N170" i="8"/>
  <c r="N37" i="8"/>
  <c r="N36" i="8"/>
  <c r="O37" i="10" l="1"/>
  <c r="O101" i="10"/>
  <c r="O133" i="10"/>
  <c r="O171" i="10"/>
  <c r="O69" i="10"/>
  <c r="O36" i="10"/>
  <c r="O69" i="8"/>
  <c r="O36" i="8"/>
  <c r="O171" i="8"/>
  <c r="O37" i="8"/>
  <c r="O101" i="8"/>
  <c r="O133" i="8"/>
</calcChain>
</file>

<file path=xl/sharedStrings.xml><?xml version="1.0" encoding="utf-8"?>
<sst xmlns="http://schemas.openxmlformats.org/spreadsheetml/2006/main" count="982" uniqueCount="102">
  <si>
    <t>知的</t>
    <rPh sb="0" eb="2">
      <t>チテキ</t>
    </rPh>
    <phoneticPr fontId="3"/>
  </si>
  <si>
    <t>身体</t>
    <rPh sb="0" eb="2">
      <t>シンタイ</t>
    </rPh>
    <phoneticPr fontId="3"/>
  </si>
  <si>
    <t>精神</t>
    <rPh sb="0" eb="2">
      <t>セイシン</t>
    </rPh>
    <phoneticPr fontId="3"/>
  </si>
  <si>
    <t>その他</t>
    <rPh sb="2" eb="3">
      <t>タ</t>
    </rPh>
    <phoneticPr fontId="3"/>
  </si>
  <si>
    <t>不明</t>
    <rPh sb="0" eb="2">
      <t>フメイ</t>
    </rPh>
    <phoneticPr fontId="3"/>
  </si>
  <si>
    <t>性別</t>
    <rPh sb="0" eb="2">
      <t>セイベツ</t>
    </rPh>
    <phoneticPr fontId="3"/>
  </si>
  <si>
    <t>障害程度</t>
    <rPh sb="0" eb="2">
      <t>ショウガイ</t>
    </rPh>
    <rPh sb="2" eb="4">
      <t>テイド</t>
    </rPh>
    <phoneticPr fontId="3"/>
  </si>
  <si>
    <t>（</t>
    <phoneticPr fontId="3"/>
  </si>
  <si>
    <t>）</t>
    <phoneticPr fontId="3"/>
  </si>
  <si>
    <t>区</t>
    <rPh sb="0" eb="1">
      <t>ク</t>
    </rPh>
    <phoneticPr fontId="3"/>
  </si>
  <si>
    <t>在</t>
    <rPh sb="0" eb="1">
      <t>ザイ</t>
    </rPh>
    <phoneticPr fontId="3"/>
  </si>
  <si>
    <t>学校</t>
    <rPh sb="0" eb="2">
      <t>ガッコウ</t>
    </rPh>
    <phoneticPr fontId="3"/>
  </si>
  <si>
    <t>区福セ</t>
    <rPh sb="0" eb="1">
      <t>ク</t>
    </rPh>
    <rPh sb="1" eb="2">
      <t>フク</t>
    </rPh>
    <phoneticPr fontId="3"/>
  </si>
  <si>
    <t>担当ＣＷ</t>
    <rPh sb="0" eb="2">
      <t>タントウ</t>
    </rPh>
    <phoneticPr fontId="3"/>
  </si>
  <si>
    <t>特別介助加算の有無</t>
    <rPh sb="4" eb="6">
      <t>カサン</t>
    </rPh>
    <rPh sb="7" eb="9">
      <t>ウム</t>
    </rPh>
    <phoneticPr fontId="3"/>
  </si>
  <si>
    <t>介助加算の有無</t>
    <rPh sb="2" eb="4">
      <t>カサン</t>
    </rPh>
    <rPh sb="5" eb="7">
      <t>ウム</t>
    </rPh>
    <phoneticPr fontId="3"/>
  </si>
  <si>
    <t>性 別</t>
    <rPh sb="0" eb="1">
      <t>セイ</t>
    </rPh>
    <rPh sb="2" eb="3">
      <t>ベツ</t>
    </rPh>
    <phoneticPr fontId="3"/>
  </si>
  <si>
    <t>番 号</t>
    <rPh sb="0" eb="1">
      <t>バン</t>
    </rPh>
    <rPh sb="2" eb="3">
      <t>ゴウ</t>
    </rPh>
    <phoneticPr fontId="3"/>
  </si>
  <si>
    <t>男</t>
    <rPh sb="0" eb="1">
      <t>オトコ</t>
    </rPh>
    <phoneticPr fontId="3"/>
  </si>
  <si>
    <t>女</t>
    <rPh sb="0" eb="1">
      <t>オンナ</t>
    </rPh>
    <phoneticPr fontId="3"/>
  </si>
  <si>
    <t>大正</t>
    <rPh sb="0" eb="2">
      <t>タイショウ</t>
    </rPh>
    <phoneticPr fontId="3"/>
  </si>
  <si>
    <t>昭和</t>
    <rPh sb="0" eb="2">
      <t>ショウワ</t>
    </rPh>
    <phoneticPr fontId="3"/>
  </si>
  <si>
    <t>元号</t>
    <rPh sb="0" eb="2">
      <t>ゲンゴウ</t>
    </rPh>
    <phoneticPr fontId="3"/>
  </si>
  <si>
    <t>Ａ１</t>
    <phoneticPr fontId="3"/>
  </si>
  <si>
    <t>Ａ２</t>
  </si>
  <si>
    <t>Ｂ１</t>
    <phoneticPr fontId="3"/>
  </si>
  <si>
    <t>Ｂ２</t>
  </si>
  <si>
    <t>未判定</t>
    <rPh sb="0" eb="3">
      <t>ミハンテイ</t>
    </rPh>
    <phoneticPr fontId="3"/>
  </si>
  <si>
    <t>有</t>
    <rPh sb="0" eb="1">
      <t>ウ</t>
    </rPh>
    <phoneticPr fontId="3"/>
  </si>
  <si>
    <t>無</t>
    <rPh sb="0" eb="1">
      <t>ム</t>
    </rPh>
    <phoneticPr fontId="3"/>
  </si>
  <si>
    <t>有無</t>
    <rPh sb="0" eb="2">
      <t>ウム</t>
    </rPh>
    <phoneticPr fontId="3"/>
  </si>
  <si>
    <t>平成</t>
    <rPh sb="0" eb="2">
      <t>ヘイセイ</t>
    </rPh>
    <phoneticPr fontId="3"/>
  </si>
  <si>
    <t>通所方法</t>
    <rPh sb="0" eb="1">
      <t>ツウ</t>
    </rPh>
    <rPh sb="1" eb="2">
      <t>ショ</t>
    </rPh>
    <rPh sb="2" eb="4">
      <t>ホウホウ</t>
    </rPh>
    <phoneticPr fontId="3"/>
  </si>
  <si>
    <t>交通手段</t>
    <rPh sb="0" eb="2">
      <t>コウツウ</t>
    </rPh>
    <rPh sb="2" eb="4">
      <t>シュダン</t>
    </rPh>
    <phoneticPr fontId="3"/>
  </si>
  <si>
    <t>１．作業所送迎</t>
    <rPh sb="2" eb="4">
      <t>サギョウ</t>
    </rPh>
    <rPh sb="4" eb="5">
      <t>ショ</t>
    </rPh>
    <rPh sb="5" eb="7">
      <t>ソウゲイ</t>
    </rPh>
    <phoneticPr fontId="3"/>
  </si>
  <si>
    <t>２．家族送迎</t>
    <rPh sb="2" eb="4">
      <t>カゾク</t>
    </rPh>
    <rPh sb="4" eb="6">
      <t>ソウゲイ</t>
    </rPh>
    <phoneticPr fontId="3"/>
  </si>
  <si>
    <t>３．自力通所</t>
    <rPh sb="2" eb="4">
      <t>ジリキ</t>
    </rPh>
    <rPh sb="4" eb="5">
      <t>ツウ</t>
    </rPh>
    <rPh sb="5" eb="6">
      <t>ショ</t>
    </rPh>
    <phoneticPr fontId="3"/>
  </si>
  <si>
    <t>車</t>
    <rPh sb="0" eb="1">
      <t>クルマ</t>
    </rPh>
    <phoneticPr fontId="3"/>
  </si>
  <si>
    <t>電車</t>
    <rPh sb="0" eb="2">
      <t>デンシャ</t>
    </rPh>
    <phoneticPr fontId="3"/>
  </si>
  <si>
    <t>別紙４　　通 所 者 名 簿</t>
    <rPh sb="0" eb="2">
      <t>ベッシ</t>
    </rPh>
    <rPh sb="5" eb="6">
      <t>ツウ</t>
    </rPh>
    <rPh sb="7" eb="8">
      <t>ショ</t>
    </rPh>
    <rPh sb="9" eb="10">
      <t>モノ</t>
    </rPh>
    <rPh sb="11" eb="12">
      <t>ナ</t>
    </rPh>
    <rPh sb="13" eb="14">
      <t>ボ</t>
    </rPh>
    <phoneticPr fontId="3"/>
  </si>
  <si>
    <t>通所者名簿入力方法</t>
    <rPh sb="0" eb="1">
      <t>ツウ</t>
    </rPh>
    <rPh sb="1" eb="2">
      <t>ショ</t>
    </rPh>
    <rPh sb="2" eb="3">
      <t>シャ</t>
    </rPh>
    <rPh sb="3" eb="5">
      <t>メイボ</t>
    </rPh>
    <rPh sb="5" eb="7">
      <t>ニュウリョク</t>
    </rPh>
    <rPh sb="7" eb="9">
      <t>ホウホウ</t>
    </rPh>
    <phoneticPr fontId="3"/>
  </si>
  <si>
    <t>の箇所は、</t>
    <rPh sb="1" eb="3">
      <t>カショ</t>
    </rPh>
    <phoneticPr fontId="3"/>
  </si>
  <si>
    <t>なお、選択した項目を削除する場合には、その場所を選択しキーボードのDeleteキーを押すか、</t>
    <rPh sb="3" eb="5">
      <t>センタク</t>
    </rPh>
    <rPh sb="7" eb="9">
      <t>コウモク</t>
    </rPh>
    <rPh sb="10" eb="12">
      <t>サクジョ</t>
    </rPh>
    <rPh sb="14" eb="16">
      <t>バアイ</t>
    </rPh>
    <rPh sb="21" eb="23">
      <t>バショ</t>
    </rPh>
    <rPh sb="24" eb="26">
      <t>センタク</t>
    </rPh>
    <rPh sb="42" eb="43">
      <t>オ</t>
    </rPh>
    <phoneticPr fontId="3"/>
  </si>
  <si>
    <t>が現れますので、これをクリックして現れた一覧から、該当するものを選択してください。</t>
    <rPh sb="1" eb="2">
      <t>アラワ</t>
    </rPh>
    <rPh sb="17" eb="18">
      <t>アラワ</t>
    </rPh>
    <rPh sb="20" eb="22">
      <t>イチラン</t>
    </rPh>
    <rPh sb="25" eb="27">
      <t>ガイトウ</t>
    </rPh>
    <rPh sb="32" eb="34">
      <t>センタク</t>
    </rPh>
    <phoneticPr fontId="3"/>
  </si>
  <si>
    <t>現れた一覧の一番上の空白を選択してください。</t>
    <rPh sb="0" eb="1">
      <t>アラワ</t>
    </rPh>
    <rPh sb="3" eb="5">
      <t>イチラン</t>
    </rPh>
    <rPh sb="6" eb="8">
      <t>イチバン</t>
    </rPh>
    <rPh sb="8" eb="9">
      <t>ウエ</t>
    </rPh>
    <rPh sb="10" eb="12">
      <t>クウハク</t>
    </rPh>
    <rPh sb="13" eb="15">
      <t>センタク</t>
    </rPh>
    <phoneticPr fontId="3"/>
  </si>
  <si>
    <t>印刷時の注意</t>
    <rPh sb="0" eb="2">
      <t>インサツ</t>
    </rPh>
    <rPh sb="2" eb="3">
      <t>ジ</t>
    </rPh>
    <rPh sb="4" eb="6">
      <t>チュウイ</t>
    </rPh>
    <phoneticPr fontId="3"/>
  </si>
  <si>
    <t>２５名分（５ページ）が印刷の対象となっておりますので、人数が２０名以下の場合には、</t>
    <rPh sb="2" eb="4">
      <t>メイブン</t>
    </rPh>
    <rPh sb="11" eb="13">
      <t>インサツ</t>
    </rPh>
    <rPh sb="14" eb="16">
      <t>タイショウ</t>
    </rPh>
    <rPh sb="27" eb="29">
      <t>ニンズウ</t>
    </rPh>
    <rPh sb="32" eb="33">
      <t>メイ</t>
    </rPh>
    <rPh sb="33" eb="35">
      <t>イカ</t>
    </rPh>
    <rPh sb="36" eb="38">
      <t>バアイ</t>
    </rPh>
    <phoneticPr fontId="3"/>
  </si>
  <si>
    <t>の箇所は、文字・数字を直接入力してください。</t>
    <rPh sb="1" eb="3">
      <t>カショ</t>
    </rPh>
    <rPh sb="5" eb="7">
      <t>モジ</t>
    </rPh>
    <rPh sb="8" eb="10">
      <t>スウジ</t>
    </rPh>
    <rPh sb="11" eb="13">
      <t>チョクセツ</t>
    </rPh>
    <rPh sb="13" eb="15">
      <t>ニュウリョク</t>
    </rPh>
    <phoneticPr fontId="3"/>
  </si>
  <si>
    <t>をクリックして</t>
    <phoneticPr fontId="3"/>
  </si>
  <si>
    <t>※</t>
    <phoneticPr fontId="3"/>
  </si>
  <si>
    <t>印刷範囲の設定を行ってから印刷してください。</t>
    <phoneticPr fontId="3"/>
  </si>
  <si>
    <t>バス</t>
    <phoneticPr fontId="3"/>
  </si>
  <si>
    <t>車・電車</t>
    <rPh sb="0" eb="1">
      <t>クルマ</t>
    </rPh>
    <rPh sb="2" eb="4">
      <t>デンシャ</t>
    </rPh>
    <phoneticPr fontId="3"/>
  </si>
  <si>
    <t>車・バス</t>
    <rPh sb="0" eb="1">
      <t>クルマ</t>
    </rPh>
    <phoneticPr fontId="3"/>
  </si>
  <si>
    <t>電車・バス</t>
    <rPh sb="0" eb="2">
      <t>デンシャ</t>
    </rPh>
    <phoneticPr fontId="3"/>
  </si>
  <si>
    <t>車・電車・バス</t>
    <rPh sb="0" eb="1">
      <t>クルマ</t>
    </rPh>
    <rPh sb="2" eb="4">
      <t>デンシャ</t>
    </rPh>
    <phoneticPr fontId="3"/>
  </si>
  <si>
    <t>住　　　　所</t>
    <rPh sb="0" eb="1">
      <t>ジュウ</t>
    </rPh>
    <rPh sb="5" eb="6">
      <t>ショ</t>
    </rPh>
    <phoneticPr fontId="3"/>
  </si>
  <si>
    <t>現在</t>
    <rPh sb="0" eb="2">
      <t>ゲンザイ</t>
    </rPh>
    <phoneticPr fontId="3"/>
  </si>
  <si>
    <t>計画相談</t>
    <rPh sb="0" eb="2">
      <t>ケイカク</t>
    </rPh>
    <rPh sb="2" eb="4">
      <t>ソウダン</t>
    </rPh>
    <phoneticPr fontId="3"/>
  </si>
  <si>
    <t>基幹</t>
    <rPh sb="0" eb="2">
      <t>キカン</t>
    </rPh>
    <phoneticPr fontId="3"/>
  </si>
  <si>
    <t>紹介者</t>
    <rPh sb="0" eb="3">
      <t>ショウカイシャ</t>
    </rPh>
    <phoneticPr fontId="3"/>
  </si>
  <si>
    <t>-</t>
    <phoneticPr fontId="3"/>
  </si>
  <si>
    <t>各区</t>
    <rPh sb="0" eb="2">
      <t>カクク</t>
    </rPh>
    <phoneticPr fontId="3"/>
  </si>
  <si>
    <t>鶴見</t>
    <rPh sb="0" eb="2">
      <t>ツルミ</t>
    </rPh>
    <phoneticPr fontId="3"/>
  </si>
  <si>
    <t>神奈川</t>
    <rPh sb="0" eb="3">
      <t>カナガワ</t>
    </rPh>
    <phoneticPr fontId="3"/>
  </si>
  <si>
    <t>西</t>
    <rPh sb="0" eb="1">
      <t>ニシ</t>
    </rPh>
    <phoneticPr fontId="3"/>
  </si>
  <si>
    <t>中</t>
    <rPh sb="0" eb="1">
      <t>ナカ</t>
    </rPh>
    <phoneticPr fontId="3"/>
  </si>
  <si>
    <t>南</t>
    <rPh sb="0" eb="1">
      <t>ミナミ</t>
    </rPh>
    <phoneticPr fontId="3"/>
  </si>
  <si>
    <t>港南</t>
    <rPh sb="0" eb="2">
      <t>コウナン</t>
    </rPh>
    <phoneticPr fontId="3"/>
  </si>
  <si>
    <t>保土ヶ谷</t>
    <rPh sb="0" eb="4">
      <t>ホドガヤ</t>
    </rPh>
    <phoneticPr fontId="3"/>
  </si>
  <si>
    <t>旭</t>
    <rPh sb="0" eb="1">
      <t>アサヒ</t>
    </rPh>
    <phoneticPr fontId="3"/>
  </si>
  <si>
    <t>磯子</t>
    <rPh sb="0" eb="2">
      <t>イソゴ</t>
    </rPh>
    <phoneticPr fontId="3"/>
  </si>
  <si>
    <t>金沢</t>
    <rPh sb="0" eb="2">
      <t>カナザワ</t>
    </rPh>
    <phoneticPr fontId="3"/>
  </si>
  <si>
    <t>港北</t>
    <rPh sb="0" eb="2">
      <t>コウホク</t>
    </rPh>
    <phoneticPr fontId="3"/>
  </si>
  <si>
    <t>緑</t>
    <rPh sb="0" eb="1">
      <t>ミドリ</t>
    </rPh>
    <phoneticPr fontId="3"/>
  </si>
  <si>
    <t>都筑</t>
    <rPh sb="0" eb="2">
      <t>ツヅキ</t>
    </rPh>
    <phoneticPr fontId="3"/>
  </si>
  <si>
    <t>青葉</t>
    <rPh sb="0" eb="2">
      <t>アオバ</t>
    </rPh>
    <phoneticPr fontId="3"/>
  </si>
  <si>
    <t>栄</t>
    <rPh sb="0" eb="1">
      <t>サカエ</t>
    </rPh>
    <phoneticPr fontId="3"/>
  </si>
  <si>
    <t>戸塚</t>
    <rPh sb="0" eb="2">
      <t>トツカ</t>
    </rPh>
    <phoneticPr fontId="3"/>
  </si>
  <si>
    <t>泉</t>
    <rPh sb="0" eb="1">
      <t>イズミ</t>
    </rPh>
    <phoneticPr fontId="3"/>
  </si>
  <si>
    <t>瀬谷</t>
    <rPh sb="0" eb="2">
      <t>セヤ</t>
    </rPh>
    <phoneticPr fontId="3"/>
  </si>
  <si>
    <t>自動入力されます。入力不要です。</t>
    <rPh sb="0" eb="2">
      <t>ジドウ</t>
    </rPh>
    <rPh sb="2" eb="4">
      <t>ニュウリョク</t>
    </rPh>
    <rPh sb="9" eb="11">
      <t>ニュウリョク</t>
    </rPh>
    <rPh sb="11" eb="13">
      <t>フヨウ</t>
    </rPh>
    <phoneticPr fontId="3"/>
  </si>
  <si>
    <t>例：</t>
    <rPh sb="0" eb="1">
      <t>レイ</t>
    </rPh>
    <phoneticPr fontId="3"/>
  </si>
  <si>
    <t>〇　令和６年４月1日</t>
    <rPh sb="2" eb="4">
      <t>レイワ</t>
    </rPh>
    <rPh sb="5" eb="6">
      <t>ネン</t>
    </rPh>
    <rPh sb="7" eb="8">
      <t>ガツ</t>
    </rPh>
    <rPh sb="9" eb="10">
      <t>ヒ</t>
    </rPh>
    <phoneticPr fontId="3"/>
  </si>
  <si>
    <t>〇　２０２４／４／１</t>
    <phoneticPr fontId="3"/>
  </si>
  <si>
    <t>×　２０２４．４．１　→エラーになります</t>
    <phoneticPr fontId="3"/>
  </si>
  <si>
    <t>右上の「年/４/１」の年を申請年に変えることで、年齢や在籍年数が自動で変わり、毎年使えます。</t>
    <phoneticPr fontId="3"/>
  </si>
  <si>
    <t>「年月日」は、以下の形式で入力してください。</t>
    <phoneticPr fontId="3"/>
  </si>
  <si>
    <t>障　害　名</t>
    <phoneticPr fontId="3"/>
  </si>
  <si>
    <t>手帳の確認</t>
    <rPh sb="0" eb="2">
      <t>テチョウ</t>
    </rPh>
    <rPh sb="3" eb="5">
      <t>カクニン</t>
    </rPh>
    <phoneticPr fontId="3"/>
  </si>
  <si>
    <t>並行有の場合、
型の通所日数／週</t>
    <rPh sb="0" eb="2">
      <t>ヘイコウ</t>
    </rPh>
    <rPh sb="2" eb="3">
      <t>アリ</t>
    </rPh>
    <rPh sb="3" eb="4">
      <t>ヘイユウ</t>
    </rPh>
    <rPh sb="4" eb="6">
      <t>バアイ</t>
    </rPh>
    <rPh sb="8" eb="9">
      <t>ガタ</t>
    </rPh>
    <rPh sb="10" eb="12">
      <t>ツウショ</t>
    </rPh>
    <rPh sb="12" eb="14">
      <t>ニッスウ</t>
    </rPh>
    <rPh sb="15" eb="16">
      <t>シュウ</t>
    </rPh>
    <phoneticPr fontId="3"/>
  </si>
  <si>
    <t>並行事業所名</t>
    <rPh sb="0" eb="2">
      <t>ヘイコウ</t>
    </rPh>
    <rPh sb="2" eb="6">
      <t>ジギョウショメイ</t>
    </rPh>
    <phoneticPr fontId="3"/>
  </si>
  <si>
    <t>小計</t>
    <rPh sb="0" eb="2">
      <t>ショウケイ</t>
    </rPh>
    <phoneticPr fontId="3"/>
  </si>
  <si>
    <t>他事業所並行
の有無</t>
    <rPh sb="0" eb="1">
      <t>ホカ</t>
    </rPh>
    <rPh sb="1" eb="4">
      <t>ジギョウショ</t>
    </rPh>
    <rPh sb="4" eb="6">
      <t>ヘイコウ</t>
    </rPh>
    <rPh sb="8" eb="10">
      <t>ウム</t>
    </rPh>
    <phoneticPr fontId="3"/>
  </si>
  <si>
    <t>合計</t>
    <rPh sb="0" eb="2">
      <t>ゴウケイ</t>
    </rPh>
    <phoneticPr fontId="3"/>
  </si>
  <si>
    <t>担　当　Ｃ　Ｗ</t>
    <phoneticPr fontId="3"/>
  </si>
  <si>
    <t>これまで所属
していた機関名</t>
    <phoneticPr fontId="3"/>
  </si>
  <si>
    <t>通所開始
年 月 日
在籍年数</t>
    <rPh sb="0" eb="2">
      <t>ツウショ</t>
    </rPh>
    <rPh sb="2" eb="4">
      <t>カイシ</t>
    </rPh>
    <rPh sb="5" eb="6">
      <t>トシ</t>
    </rPh>
    <rPh sb="7" eb="8">
      <t>ツキ</t>
    </rPh>
    <rPh sb="9" eb="10">
      <t>ヒ</t>
    </rPh>
    <rPh sb="12" eb="14">
      <t>ザイセキ</t>
    </rPh>
    <rPh sb="14" eb="16">
      <t>ネンスウ</t>
    </rPh>
    <phoneticPr fontId="3"/>
  </si>
  <si>
    <t>紹介者名称</t>
    <phoneticPr fontId="3"/>
  </si>
  <si>
    <r>
      <rPr>
        <sz val="12"/>
        <rFont val="ＭＳ ゴシック"/>
        <family val="3"/>
        <charset val="128"/>
      </rPr>
      <t>ふ り が な</t>
    </r>
    <r>
      <rPr>
        <sz val="11"/>
        <rFont val="ＭＳ ゴシック"/>
        <family val="3"/>
        <charset val="128"/>
      </rPr>
      <t xml:space="preserve">
</t>
    </r>
    <r>
      <rPr>
        <sz val="12"/>
        <rFont val="ＭＳ ゴシック"/>
        <family val="3"/>
        <charset val="128"/>
      </rPr>
      <t>氏　　   名</t>
    </r>
    <rPh sb="9" eb="10">
      <t>シ</t>
    </rPh>
    <rPh sb="15" eb="16">
      <t>メイ</t>
    </rPh>
    <phoneticPr fontId="3"/>
  </si>
  <si>
    <r>
      <rPr>
        <sz val="12"/>
        <rFont val="ＭＳ ゴシック"/>
        <family val="3"/>
        <charset val="128"/>
      </rPr>
      <t>生年月日</t>
    </r>
    <r>
      <rPr>
        <sz val="11"/>
        <rFont val="ＭＳ ゴシック"/>
        <family val="3"/>
        <charset val="128"/>
      </rPr>
      <t xml:space="preserve">
</t>
    </r>
    <r>
      <rPr>
        <sz val="12"/>
        <rFont val="ＭＳ ゴシック"/>
        <family val="3"/>
        <charset val="128"/>
      </rPr>
      <t>年    齢</t>
    </r>
    <rPh sb="0" eb="2">
      <t>セイネン</t>
    </rPh>
    <rPh sb="2" eb="4">
      <t>ガッピ</t>
    </rPh>
    <rPh sb="6" eb="7">
      <t>トシ</t>
    </rPh>
    <rPh sb="11" eb="12">
      <t>ヨワイ</t>
    </rPh>
    <phoneticPr fontId="3"/>
  </si>
  <si>
    <r>
      <rPr>
        <sz val="12"/>
        <rFont val="ＭＳ ゴシック"/>
        <family val="3"/>
        <charset val="128"/>
      </rPr>
      <t>通所開始
年 月 日</t>
    </r>
    <r>
      <rPr>
        <sz val="11"/>
        <rFont val="ＭＳ ゴシック"/>
        <family val="3"/>
        <charset val="128"/>
      </rPr>
      <t xml:space="preserve">
</t>
    </r>
    <r>
      <rPr>
        <sz val="12"/>
        <rFont val="ＭＳ ゴシック"/>
        <family val="3"/>
        <charset val="128"/>
      </rPr>
      <t>在籍年数</t>
    </r>
    <rPh sb="0" eb="2">
      <t>ツウショ</t>
    </rPh>
    <rPh sb="2" eb="4">
      <t>カイシ</t>
    </rPh>
    <rPh sb="5" eb="6">
      <t>トシ</t>
    </rPh>
    <rPh sb="7" eb="8">
      <t>ツキ</t>
    </rPh>
    <rPh sb="9" eb="10">
      <t>ヒ</t>
    </rPh>
    <rPh sb="12" eb="14">
      <t>ザイセキ</t>
    </rPh>
    <rPh sb="14" eb="16">
      <t>ネンスウ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</si>
</sst>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numFmt numFmtId="177" formatCode="[$-411]ggge&quot;年&quot;m&quot;月&quot;d&quot;日&quot;;@"/>
    <numFmt numFmtId="178" formatCode="[DBNum3][$-411]0"/>
  </numFmts>
  <fonts count="19"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11"/>
      <name val="ＭＳ ゴシック"/>
      <family val="3"/>
      <charset val="128"/>
    </font>
    <font>
      <sz val="12"/>
      <name val="ＭＳ Ｐゴシック"/>
      <family val="3"/>
      <charset val="128"/>
    </font>
    <font>
      <sz val="8"/>
      <name val="ＭＳ Ｐゴシック"/>
      <family val="3"/>
      <charset val="128"/>
    </font>
    <font>
      <sz val="14"/>
      <name val="ＭＳ Ｐゴシック"/>
      <family val="3"/>
      <charset val="128"/>
    </font>
    <font>
      <b/>
      <sz val="12"/>
      <name val="ＭＳ Ｐゴシック"/>
      <family val="3"/>
      <charset val="128"/>
    </font>
    <font>
      <sz val="10"/>
      <name val="ＭＳ ゴシック"/>
      <family val="3"/>
      <charset val="128"/>
    </font>
    <font>
      <sz val="12"/>
      <name val="ＭＳ ゴシック"/>
      <family val="3"/>
      <charset val="128"/>
    </font>
    <font>
      <b/>
      <sz val="11"/>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sz val="8"/>
      <color rgb="FFFF0000"/>
      <name val="ＭＳ Ｐゴシック"/>
      <family val="3"/>
      <charset val="128"/>
    </font>
    <font>
      <sz val="12"/>
      <color rgb="FFFF0000"/>
      <name val="ＭＳ Ｐゴシック"/>
      <family val="3"/>
      <charset val="128"/>
    </font>
  </fonts>
  <fills count="8">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rgb="FFFFCCFF"/>
        <bgColor indexed="64"/>
      </patternFill>
    </fill>
    <fill>
      <patternFill patternType="solid">
        <fgColor theme="0"/>
        <bgColor indexed="64"/>
      </patternFill>
    </fill>
    <fill>
      <patternFill patternType="solid">
        <fgColor rgb="FFFFFF99"/>
        <bgColor indexed="64"/>
      </patternFill>
    </fill>
    <fill>
      <patternFill patternType="solid">
        <fgColor rgb="FFCCFFCC"/>
        <bgColor indexed="64"/>
      </patternFill>
    </fill>
  </fills>
  <borders count="28">
    <border>
      <left/>
      <right/>
      <top/>
      <bottom/>
      <diagonal/>
    </border>
    <border>
      <left/>
      <right style="thin">
        <color indexed="64"/>
      </right>
      <top style="thin">
        <color indexed="64"/>
      </top>
      <bottom/>
      <diagonal/>
    </border>
    <border>
      <left/>
      <right/>
      <top/>
      <bottom style="thin">
        <color indexed="64"/>
      </bottom>
      <diagonal/>
    </border>
    <border>
      <left/>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tted">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right style="thin">
        <color indexed="64"/>
      </right>
      <top style="dashed">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bottom style="dashed">
        <color indexed="64"/>
      </bottom>
      <diagonal/>
    </border>
    <border>
      <left/>
      <right style="thin">
        <color indexed="64"/>
      </right>
      <top/>
      <bottom style="dashed">
        <color indexed="64"/>
      </bottom>
      <diagonal/>
    </border>
  </borders>
  <cellStyleXfs count="1">
    <xf numFmtId="0" fontId="0" fillId="0" borderId="0"/>
  </cellStyleXfs>
  <cellXfs count="230">
    <xf numFmtId="0" fontId="0" fillId="0" borderId="0" xfId="0"/>
    <xf numFmtId="0" fontId="0" fillId="2" borderId="1" xfId="0" applyFill="1" applyBorder="1" applyAlignment="1" applyProtection="1">
      <alignment vertical="center"/>
      <protection locked="0"/>
    </xf>
    <xf numFmtId="0" fontId="5" fillId="2" borderId="2" xfId="0" applyFont="1" applyFill="1" applyBorder="1" applyAlignment="1" applyProtection="1">
      <alignment vertical="center" shrinkToFit="1"/>
      <protection locked="0"/>
    </xf>
    <xf numFmtId="49" fontId="1" fillId="3" borderId="3" xfId="0" applyNumberFormat="1" applyFont="1" applyFill="1" applyBorder="1" applyAlignment="1" applyProtection="1">
      <alignment vertical="center"/>
      <protection locked="0"/>
    </xf>
    <xf numFmtId="49" fontId="1" fillId="3" borderId="0" xfId="0" applyNumberFormat="1" applyFont="1" applyFill="1" applyAlignment="1" applyProtection="1">
      <alignment vertical="center"/>
      <protection locked="0"/>
    </xf>
    <xf numFmtId="0" fontId="0" fillId="0" borderId="2" xfId="0" applyBorder="1" applyAlignment="1">
      <alignment horizontal="right" vertical="center"/>
    </xf>
    <xf numFmtId="0" fontId="9" fillId="0" borderId="0" xfId="0" applyFont="1"/>
    <xf numFmtId="0" fontId="0" fillId="3" borderId="0" xfId="0" applyFill="1"/>
    <xf numFmtId="0" fontId="0" fillId="2" borderId="0" xfId="0" applyFill="1"/>
    <xf numFmtId="0" fontId="0" fillId="0" borderId="0" xfId="0" applyAlignment="1">
      <alignment horizontal="left" indent="1"/>
    </xf>
    <xf numFmtId="0" fontId="0" fillId="0" borderId="0" xfId="0" applyAlignment="1">
      <alignment horizontal="right"/>
    </xf>
    <xf numFmtId="0" fontId="2" fillId="0" borderId="0" xfId="0" applyFont="1" applyAlignment="1" applyProtection="1">
      <alignment vertical="center"/>
      <protection locked="0"/>
    </xf>
    <xf numFmtId="0" fontId="14" fillId="0" borderId="0" xfId="0" applyFont="1"/>
    <xf numFmtId="0" fontId="0" fillId="4" borderId="0" xfId="0" applyFill="1"/>
    <xf numFmtId="0" fontId="0" fillId="0" borderId="0" xfId="0" applyAlignment="1" applyProtection="1">
      <alignment vertical="center"/>
      <protection locked="0"/>
    </xf>
    <xf numFmtId="177" fontId="0" fillId="0" borderId="0" xfId="0" applyNumberFormat="1" applyAlignment="1" applyProtection="1">
      <alignment vertical="center" wrapText="1"/>
      <protection locked="0"/>
    </xf>
    <xf numFmtId="0" fontId="0" fillId="0" borderId="1" xfId="0" applyBorder="1" applyAlignment="1" applyProtection="1">
      <alignment vertical="center"/>
      <protection locked="0"/>
    </xf>
    <xf numFmtId="0" fontId="0" fillId="0" borderId="4" xfId="0" applyBorder="1" applyAlignment="1" applyProtection="1">
      <alignment vertical="center"/>
      <protection locked="0"/>
    </xf>
    <xf numFmtId="0" fontId="0" fillId="0" borderId="5" xfId="0" applyBorder="1" applyAlignment="1" applyProtection="1">
      <alignment vertical="center"/>
      <protection locked="0"/>
    </xf>
    <xf numFmtId="0" fontId="0" fillId="0" borderId="5" xfId="0" applyBorder="1" applyAlignment="1" applyProtection="1">
      <alignment horizontal="right" vertical="center"/>
      <protection locked="0"/>
    </xf>
    <xf numFmtId="0" fontId="0" fillId="0" borderId="6" xfId="0" applyBorder="1" applyAlignment="1" applyProtection="1">
      <alignment vertical="center"/>
      <protection locked="0"/>
    </xf>
    <xf numFmtId="0" fontId="0" fillId="0" borderId="7" xfId="0" applyBorder="1" applyAlignment="1" applyProtection="1">
      <alignment vertical="center"/>
      <protection locked="0"/>
    </xf>
    <xf numFmtId="0" fontId="0" fillId="0" borderId="2" xfId="0" applyBorder="1" applyAlignment="1" applyProtection="1">
      <alignment vertical="center"/>
      <protection locked="0"/>
    </xf>
    <xf numFmtId="0" fontId="0" fillId="0" borderId="0" xfId="0" applyAlignment="1">
      <alignment vertical="center"/>
    </xf>
    <xf numFmtId="0" fontId="0" fillId="4" borderId="8" xfId="0" applyFill="1"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4" xfId="0" applyBorder="1" applyAlignment="1">
      <alignment horizontal="center" vertical="center"/>
    </xf>
    <xf numFmtId="0" fontId="14" fillId="0" borderId="2" xfId="0" applyFont="1" applyBorder="1" applyAlignment="1">
      <alignment vertical="center" shrinkToFit="1"/>
    </xf>
    <xf numFmtId="0" fontId="14" fillId="0" borderId="0" xfId="0" applyFont="1" applyAlignment="1">
      <alignment vertical="center" shrinkToFit="1"/>
    </xf>
    <xf numFmtId="0" fontId="0" fillId="0" borderId="9" xfId="0" applyBorder="1" applyAlignment="1">
      <alignment horizontal="center" vertical="center"/>
    </xf>
    <xf numFmtId="0" fontId="14" fillId="0" borderId="0" xfId="0" applyFont="1" applyAlignment="1">
      <alignment horizontal="right"/>
    </xf>
    <xf numFmtId="0" fontId="0" fillId="0" borderId="9" xfId="0" applyBorder="1" applyAlignment="1">
      <alignment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0" xfId="0" applyBorder="1" applyAlignment="1">
      <alignment vertical="center"/>
    </xf>
    <xf numFmtId="0" fontId="0" fillId="0" borderId="11" xfId="0" applyBorder="1" applyAlignment="1">
      <alignment vertical="center"/>
    </xf>
    <xf numFmtId="178" fontId="0" fillId="0" borderId="9" xfId="0" applyNumberFormat="1" applyBorder="1" applyAlignment="1">
      <alignment vertical="center"/>
    </xf>
    <xf numFmtId="178" fontId="0" fillId="0" borderId="9" xfId="0" quotePrefix="1" applyNumberFormat="1" applyBorder="1" applyAlignment="1">
      <alignment vertical="center"/>
    </xf>
    <xf numFmtId="178" fontId="0" fillId="0" borderId="11" xfId="0" applyNumberFormat="1" applyBorder="1" applyAlignment="1">
      <alignment vertical="center"/>
    </xf>
    <xf numFmtId="178" fontId="0" fillId="0" borderId="0" xfId="0" applyNumberFormat="1" applyAlignment="1">
      <alignment vertical="center"/>
    </xf>
    <xf numFmtId="0" fontId="0" fillId="0" borderId="3" xfId="0" applyBorder="1" applyAlignment="1">
      <alignment vertical="center"/>
    </xf>
    <xf numFmtId="0" fontId="10" fillId="0" borderId="0" xfId="0" applyFont="1" applyAlignment="1">
      <alignment vertical="center"/>
    </xf>
    <xf numFmtId="0" fontId="0" fillId="0" borderId="5" xfId="0" applyBorder="1" applyAlignment="1">
      <alignment vertical="center"/>
    </xf>
    <xf numFmtId="0" fontId="0" fillId="0" borderId="4"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4" borderId="12" xfId="0" applyFill="1" applyBorder="1" applyAlignment="1">
      <alignment horizontal="center" vertical="center"/>
    </xf>
    <xf numFmtId="0" fontId="0" fillId="5" borderId="9" xfId="0" applyFill="1" applyBorder="1" applyAlignment="1">
      <alignment horizontal="center" vertical="center"/>
    </xf>
    <xf numFmtId="0" fontId="0" fillId="5" borderId="0" xfId="0" applyFill="1" applyAlignment="1" applyProtection="1">
      <alignment horizontal="center" vertical="center"/>
      <protection locked="0"/>
    </xf>
    <xf numFmtId="0" fontId="0" fillId="5" borderId="0" xfId="0" applyFill="1" applyAlignment="1" applyProtection="1">
      <alignment vertical="center"/>
      <protection locked="0"/>
    </xf>
    <xf numFmtId="0" fontId="5" fillId="5" borderId="0" xfId="0" applyFont="1" applyFill="1" applyAlignment="1" applyProtection="1">
      <alignment vertical="center" shrinkToFit="1"/>
      <protection locked="0"/>
    </xf>
    <xf numFmtId="0" fontId="5" fillId="0" borderId="0" xfId="0" applyFont="1" applyAlignment="1" applyProtection="1">
      <alignment vertical="center"/>
      <protection locked="0"/>
    </xf>
    <xf numFmtId="0" fontId="0" fillId="5" borderId="0" xfId="0" applyFill="1" applyAlignment="1" applyProtection="1">
      <alignment vertical="center" shrinkToFit="1"/>
      <protection locked="0"/>
    </xf>
    <xf numFmtId="0" fontId="0" fillId="5" borderId="0" xfId="0" applyFill="1" applyAlignment="1">
      <alignment horizontal="center" vertical="center"/>
    </xf>
    <xf numFmtId="0" fontId="5" fillId="5" borderId="0" xfId="0" applyFont="1" applyFill="1" applyAlignment="1" applyProtection="1">
      <alignment vertical="center" wrapText="1"/>
      <protection locked="0"/>
    </xf>
    <xf numFmtId="0" fontId="15" fillId="5" borderId="0" xfId="0" applyFont="1" applyFill="1" applyAlignment="1">
      <alignment horizontal="center" vertical="center" textRotation="255"/>
    </xf>
    <xf numFmtId="0" fontId="0" fillId="5" borderId="0" xfId="0" applyFill="1" applyAlignment="1">
      <alignment vertical="center"/>
    </xf>
    <xf numFmtId="0" fontId="0" fillId="4" borderId="13" xfId="0" applyFill="1" applyBorder="1" applyAlignment="1">
      <alignment horizontal="center" vertical="center"/>
    </xf>
    <xf numFmtId="0" fontId="0" fillId="0" borderId="14" xfId="0" applyBorder="1" applyAlignment="1">
      <alignment vertical="center"/>
    </xf>
    <xf numFmtId="0" fontId="0" fillId="0" borderId="15" xfId="0" applyBorder="1" applyAlignment="1" applyProtection="1">
      <alignment vertical="center"/>
      <protection locked="0"/>
    </xf>
    <xf numFmtId="0" fontId="7" fillId="0" borderId="8" xfId="0" applyFont="1" applyBorder="1" applyAlignment="1">
      <alignment horizontal="center" vertical="center" wrapText="1"/>
    </xf>
    <xf numFmtId="0" fontId="13" fillId="0" borderId="2" xfId="0" applyFont="1" applyBorder="1" applyAlignment="1">
      <alignment vertical="center" shrinkToFit="1"/>
    </xf>
    <xf numFmtId="0" fontId="0" fillId="0" borderId="0" xfId="0" applyProtection="1">
      <protection locked="0"/>
    </xf>
    <xf numFmtId="0" fontId="0" fillId="5" borderId="9" xfId="0" applyFill="1"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5" fillId="2" borderId="26" xfId="0" applyFont="1" applyFill="1" applyBorder="1" applyAlignment="1" applyProtection="1">
      <alignment vertical="center" shrinkToFit="1"/>
      <protection locked="0"/>
    </xf>
    <xf numFmtId="0" fontId="0" fillId="0" borderId="5"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4" borderId="9" xfId="0" applyFill="1" applyBorder="1" applyAlignment="1">
      <alignment horizontal="center" vertical="center"/>
    </xf>
    <xf numFmtId="0" fontId="5" fillId="2" borderId="0" xfId="0" applyFont="1" applyFill="1" applyAlignment="1" applyProtection="1">
      <alignment vertical="center" shrinkToFit="1"/>
      <protection locked="0"/>
    </xf>
    <xf numFmtId="0" fontId="0" fillId="2" borderId="0" xfId="0" applyFill="1" applyAlignment="1" applyProtection="1">
      <alignment vertical="center" shrinkToFit="1"/>
      <protection locked="0"/>
    </xf>
    <xf numFmtId="0" fontId="0" fillId="2" borderId="4" xfId="0" applyFill="1" applyBorder="1" applyAlignment="1" applyProtection="1">
      <alignment vertical="center" shrinkToFit="1"/>
      <protection locked="0"/>
    </xf>
    <xf numFmtId="0" fontId="0" fillId="0" borderId="16"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2" xfId="0" applyBorder="1" applyAlignment="1">
      <alignment horizontal="center" vertical="center"/>
    </xf>
    <xf numFmtId="0" fontId="0" fillId="4" borderId="3" xfId="0" applyFill="1" applyBorder="1" applyAlignment="1">
      <alignment horizontal="center" vertical="center"/>
    </xf>
    <xf numFmtId="0" fontId="0" fillId="4" borderId="1" xfId="0" applyFill="1" applyBorder="1" applyAlignment="1">
      <alignment horizontal="center" vertical="center"/>
    </xf>
    <xf numFmtId="0" fontId="0" fillId="4" borderId="2" xfId="0" applyFill="1" applyBorder="1" applyAlignment="1">
      <alignment horizontal="center" vertical="center"/>
    </xf>
    <xf numFmtId="0" fontId="0" fillId="4" borderId="7" xfId="0" applyFill="1" applyBorder="1" applyAlignment="1">
      <alignment horizontal="center" vertical="center"/>
    </xf>
    <xf numFmtId="0" fontId="0" fillId="3" borderId="5" xfId="0" applyFill="1" applyBorder="1" applyAlignment="1" applyProtection="1">
      <alignment horizontal="center" vertical="center"/>
      <protection locked="0"/>
    </xf>
    <xf numFmtId="0" fontId="0" fillId="3" borderId="0" xfId="0" applyFill="1" applyAlignment="1" applyProtection="1">
      <alignment horizontal="center" vertical="center"/>
      <protection locked="0"/>
    </xf>
    <xf numFmtId="0" fontId="0" fillId="3" borderId="4" xfId="0" applyFill="1" applyBorder="1" applyAlignment="1" applyProtection="1">
      <alignment horizontal="center" vertical="center"/>
      <protection locked="0"/>
    </xf>
    <xf numFmtId="0" fontId="0" fillId="6" borderId="17" xfId="0" applyFill="1" applyBorder="1" applyAlignment="1">
      <alignment horizontal="center" vertical="center" textRotation="255"/>
    </xf>
    <xf numFmtId="0" fontId="0" fillId="6" borderId="18" xfId="0" applyFill="1" applyBorder="1" applyAlignment="1">
      <alignment horizontal="center" vertical="center" textRotation="255"/>
    </xf>
    <xf numFmtId="0" fontId="0" fillId="6" borderId="19" xfId="0" applyFill="1" applyBorder="1" applyAlignment="1">
      <alignment horizontal="center" vertical="center" textRotation="255"/>
    </xf>
    <xf numFmtId="177" fontId="4" fillId="2" borderId="9" xfId="0" applyNumberFormat="1" applyFont="1" applyFill="1" applyBorder="1" applyAlignment="1" applyProtection="1">
      <alignment horizontal="center" vertical="center"/>
      <protection locked="0"/>
    </xf>
    <xf numFmtId="0" fontId="0" fillId="6" borderId="16" xfId="0" applyFill="1" applyBorder="1" applyAlignment="1">
      <alignment horizontal="center" vertical="center"/>
    </xf>
    <xf numFmtId="0" fontId="0" fillId="6" borderId="3" xfId="0" applyFill="1" applyBorder="1" applyAlignment="1">
      <alignment horizontal="center" vertical="center"/>
    </xf>
    <xf numFmtId="0" fontId="0" fillId="6" borderId="1" xfId="0" applyFill="1" applyBorder="1" applyAlignment="1">
      <alignment horizontal="center" vertical="center"/>
    </xf>
    <xf numFmtId="0" fontId="0" fillId="6" borderId="14" xfId="0" applyFill="1" applyBorder="1" applyAlignment="1">
      <alignment horizontal="center" vertical="center"/>
    </xf>
    <xf numFmtId="0" fontId="0" fillId="6" borderId="26" xfId="0" applyFill="1" applyBorder="1" applyAlignment="1">
      <alignment horizontal="center" vertical="center"/>
    </xf>
    <xf numFmtId="0" fontId="0" fillId="6" borderId="27" xfId="0" applyFill="1" applyBorder="1" applyAlignment="1">
      <alignment horizontal="center" vertical="center"/>
    </xf>
    <xf numFmtId="0" fontId="0" fillId="3" borderId="2" xfId="0" applyFill="1" applyBorder="1" applyAlignment="1" applyProtection="1">
      <alignment horizontal="center" vertical="center"/>
      <protection locked="0"/>
    </xf>
    <xf numFmtId="0" fontId="5" fillId="2" borderId="2" xfId="0" applyFont="1" applyFill="1" applyBorder="1" applyAlignment="1" applyProtection="1">
      <alignment vertical="center" shrinkToFit="1"/>
      <protection locked="0"/>
    </xf>
    <xf numFmtId="0" fontId="0" fillId="0" borderId="16" xfId="0" applyBorder="1" applyAlignment="1" applyProtection="1">
      <alignment vertical="center"/>
      <protection locked="0"/>
    </xf>
    <xf numFmtId="0" fontId="0" fillId="0" borderId="3" xfId="0" applyBorder="1" applyAlignment="1" applyProtection="1">
      <alignment vertical="center"/>
      <protection locked="0"/>
    </xf>
    <xf numFmtId="0" fontId="0" fillId="0" borderId="1" xfId="0" applyBorder="1" applyAlignment="1" applyProtection="1">
      <alignment vertical="center"/>
      <protection locked="0"/>
    </xf>
    <xf numFmtId="0" fontId="0" fillId="0" borderId="5" xfId="0" applyBorder="1" applyAlignment="1">
      <alignment horizontal="center" vertical="center"/>
    </xf>
    <xf numFmtId="0" fontId="0" fillId="0" borderId="0" xfId="0" applyAlignment="1">
      <alignment horizontal="center" vertical="center"/>
    </xf>
    <xf numFmtId="0" fontId="0" fillId="2" borderId="5" xfId="0" applyFill="1" applyBorder="1" applyAlignment="1" applyProtection="1">
      <alignment vertical="top" wrapText="1"/>
      <protection locked="0"/>
    </xf>
    <xf numFmtId="0" fontId="0" fillId="2" borderId="0" xfId="0" applyFill="1" applyAlignment="1" applyProtection="1">
      <alignment vertical="top" wrapText="1"/>
      <protection locked="0"/>
    </xf>
    <xf numFmtId="0" fontId="0" fillId="2" borderId="4" xfId="0" applyFill="1" applyBorder="1" applyAlignment="1" applyProtection="1">
      <alignment vertical="top" wrapText="1"/>
      <protection locked="0"/>
    </xf>
    <xf numFmtId="0" fontId="0" fillId="6" borderId="13" xfId="0" applyFill="1" applyBorder="1" applyAlignment="1">
      <alignment horizontal="center" vertical="center"/>
    </xf>
    <xf numFmtId="0" fontId="0" fillId="6" borderId="18" xfId="0" applyFill="1" applyBorder="1" applyAlignment="1">
      <alignment horizontal="center" vertical="center"/>
    </xf>
    <xf numFmtId="0" fontId="0" fillId="6" borderId="19" xfId="0" applyFill="1" applyBorder="1" applyAlignment="1">
      <alignment horizontal="center" vertical="center"/>
    </xf>
    <xf numFmtId="0" fontId="2" fillId="3" borderId="5" xfId="0" applyFont="1" applyFill="1" applyBorder="1" applyAlignment="1" applyProtection="1">
      <alignment vertical="center"/>
      <protection locked="0"/>
    </xf>
    <xf numFmtId="0" fontId="2" fillId="3" borderId="0" xfId="0" applyFont="1" applyFill="1" applyAlignment="1" applyProtection="1">
      <alignment vertical="center"/>
      <protection locked="0"/>
    </xf>
    <xf numFmtId="0" fontId="2" fillId="3" borderId="4" xfId="0" applyFont="1" applyFill="1" applyBorder="1" applyAlignment="1" applyProtection="1">
      <alignment vertical="center"/>
      <protection locked="0"/>
    </xf>
    <xf numFmtId="0" fontId="5" fillId="7" borderId="5" xfId="0" applyFont="1" applyFill="1" applyBorder="1" applyAlignment="1" applyProtection="1">
      <alignment vertical="center" shrinkToFit="1"/>
      <protection locked="0"/>
    </xf>
    <xf numFmtId="0" fontId="5" fillId="7" borderId="0" xfId="0" applyFont="1" applyFill="1" applyAlignment="1" applyProtection="1">
      <alignment vertical="center" shrinkToFit="1"/>
      <protection locked="0"/>
    </xf>
    <xf numFmtId="0" fontId="0" fillId="0" borderId="14" xfId="0" applyBorder="1" applyAlignment="1" applyProtection="1">
      <alignment vertical="center"/>
      <protection locked="0"/>
    </xf>
    <xf numFmtId="0" fontId="0" fillId="0" borderId="26" xfId="0" applyBorder="1" applyAlignment="1" applyProtection="1">
      <alignment vertical="center"/>
      <protection locked="0"/>
    </xf>
    <xf numFmtId="0" fontId="0" fillId="0" borderId="27" xfId="0" applyBorder="1" applyAlignment="1" applyProtection="1">
      <alignment vertical="center"/>
      <protection locked="0"/>
    </xf>
    <xf numFmtId="0" fontId="0" fillId="0" borderId="9" xfId="0" applyBorder="1" applyAlignment="1">
      <alignment horizontal="center" vertical="center"/>
    </xf>
    <xf numFmtId="0" fontId="4" fillId="2" borderId="17" xfId="0" applyFont="1" applyFill="1" applyBorder="1" applyAlignment="1" applyProtection="1">
      <alignment vertical="center" shrinkToFit="1"/>
      <protection locked="0"/>
    </xf>
    <xf numFmtId="0" fontId="4" fillId="2" borderId="20" xfId="0" applyFont="1" applyFill="1" applyBorder="1" applyAlignment="1" applyProtection="1">
      <alignment vertical="center" shrinkToFit="1"/>
      <protection locked="0"/>
    </xf>
    <xf numFmtId="0" fontId="0" fillId="3" borderId="9" xfId="0" applyFill="1" applyBorder="1" applyAlignment="1" applyProtection="1">
      <alignment horizontal="center" vertical="center"/>
      <protection locked="0"/>
    </xf>
    <xf numFmtId="0" fontId="5" fillId="2" borderId="17" xfId="0" applyFont="1" applyFill="1" applyBorder="1" applyAlignment="1" applyProtection="1">
      <alignment vertical="center" wrapText="1"/>
      <protection locked="0"/>
    </xf>
    <xf numFmtId="0" fontId="5" fillId="2" borderId="18" xfId="0" applyFont="1" applyFill="1" applyBorder="1" applyAlignment="1" applyProtection="1">
      <alignment vertical="center" wrapText="1"/>
      <protection locked="0"/>
    </xf>
    <xf numFmtId="0" fontId="5" fillId="2" borderId="19" xfId="0" applyFont="1" applyFill="1" applyBorder="1" applyAlignment="1" applyProtection="1">
      <alignment vertical="center" wrapText="1"/>
      <protection locked="0"/>
    </xf>
    <xf numFmtId="0" fontId="0" fillId="2" borderId="18" xfId="0" applyFill="1" applyBorder="1" applyAlignment="1" applyProtection="1">
      <alignment vertical="center" shrinkToFit="1"/>
      <protection locked="0"/>
    </xf>
    <xf numFmtId="0" fontId="0" fillId="2" borderId="19" xfId="0" applyFill="1" applyBorder="1" applyAlignment="1" applyProtection="1">
      <alignment vertical="center" shrinkToFit="1"/>
      <protection locked="0"/>
    </xf>
    <xf numFmtId="0" fontId="15" fillId="7" borderId="17" xfId="0" applyFont="1" applyFill="1" applyBorder="1" applyAlignment="1">
      <alignment horizontal="center" vertical="center" textRotation="255"/>
    </xf>
    <xf numFmtId="0" fontId="15" fillId="7" borderId="18" xfId="0" applyFont="1" applyFill="1" applyBorder="1" applyAlignment="1">
      <alignment horizontal="center" vertical="center" textRotation="255"/>
    </xf>
    <xf numFmtId="0" fontId="15" fillId="7" borderId="19" xfId="0" applyFont="1" applyFill="1" applyBorder="1" applyAlignment="1">
      <alignment horizontal="center" vertical="center" textRotation="255"/>
    </xf>
    <xf numFmtId="0" fontId="0" fillId="3" borderId="16" xfId="0" applyFill="1" applyBorder="1" applyAlignment="1" applyProtection="1">
      <alignment horizontal="center" vertical="center"/>
      <protection locked="0"/>
    </xf>
    <xf numFmtId="0" fontId="0" fillId="3" borderId="3" xfId="0" applyFill="1" applyBorder="1" applyAlignment="1" applyProtection="1">
      <alignment horizontal="center" vertical="center"/>
      <protection locked="0"/>
    </xf>
    <xf numFmtId="176" fontId="4" fillId="2" borderId="9" xfId="0" applyNumberFormat="1" applyFont="1" applyFill="1" applyBorder="1" applyAlignment="1" applyProtection="1">
      <alignment horizontal="center" vertical="center"/>
      <protection locked="0"/>
    </xf>
    <xf numFmtId="0" fontId="0" fillId="5" borderId="10" xfId="0" applyFill="1" applyBorder="1" applyAlignment="1" applyProtection="1">
      <alignment horizontal="center" vertical="center"/>
      <protection locked="0"/>
    </xf>
    <xf numFmtId="0" fontId="0" fillId="5" borderId="11" xfId="0" applyFill="1" applyBorder="1" applyAlignment="1" applyProtection="1">
      <alignment horizontal="center" vertical="center"/>
      <protection locked="0"/>
    </xf>
    <xf numFmtId="0" fontId="5" fillId="2" borderId="13" xfId="0" applyFont="1" applyFill="1" applyBorder="1" applyAlignment="1" applyProtection="1">
      <alignment horizontal="center" vertical="center" wrapText="1"/>
      <protection locked="0"/>
    </xf>
    <xf numFmtId="0" fontId="5" fillId="2" borderId="18" xfId="0" applyFont="1" applyFill="1" applyBorder="1" applyAlignment="1" applyProtection="1">
      <alignment horizontal="center" vertical="center" wrapText="1"/>
      <protection locked="0"/>
    </xf>
    <xf numFmtId="0" fontId="5" fillId="2" borderId="19" xfId="0" applyFont="1" applyFill="1" applyBorder="1" applyAlignment="1" applyProtection="1">
      <alignment horizontal="center" vertical="center" wrapText="1"/>
      <protection locked="0"/>
    </xf>
    <xf numFmtId="177" fontId="4" fillId="2" borderId="16" xfId="0" applyNumberFormat="1" applyFont="1" applyFill="1" applyBorder="1" applyAlignment="1" applyProtection="1">
      <alignment horizontal="center" vertical="center"/>
      <protection locked="0"/>
    </xf>
    <xf numFmtId="177" fontId="4" fillId="2" borderId="3" xfId="0" applyNumberFormat="1" applyFont="1" applyFill="1" applyBorder="1" applyAlignment="1" applyProtection="1">
      <alignment horizontal="center" vertical="center"/>
      <protection locked="0"/>
    </xf>
    <xf numFmtId="177" fontId="4" fillId="2" borderId="1" xfId="0" applyNumberFormat="1" applyFont="1" applyFill="1" applyBorder="1" applyAlignment="1" applyProtection="1">
      <alignment horizontal="center" vertical="center"/>
      <protection locked="0"/>
    </xf>
    <xf numFmtId="177" fontId="4" fillId="2" borderId="5" xfId="0" applyNumberFormat="1" applyFont="1" applyFill="1" applyBorder="1" applyAlignment="1" applyProtection="1">
      <alignment horizontal="center" vertical="center"/>
      <protection locked="0"/>
    </xf>
    <xf numFmtId="177" fontId="4" fillId="2" borderId="0" xfId="0" applyNumberFormat="1" applyFont="1" applyFill="1" applyAlignment="1" applyProtection="1">
      <alignment horizontal="center" vertical="center"/>
      <protection locked="0"/>
    </xf>
    <xf numFmtId="177" fontId="4" fillId="2" borderId="4" xfId="0" applyNumberFormat="1" applyFont="1" applyFill="1" applyBorder="1" applyAlignment="1" applyProtection="1">
      <alignment horizontal="center" vertical="center"/>
      <protection locked="0"/>
    </xf>
    <xf numFmtId="177" fontId="4" fillId="2" borderId="6" xfId="0" applyNumberFormat="1" applyFont="1" applyFill="1" applyBorder="1" applyAlignment="1" applyProtection="1">
      <alignment horizontal="center" vertical="center"/>
      <protection locked="0"/>
    </xf>
    <xf numFmtId="177" fontId="4" fillId="2" borderId="2" xfId="0" applyNumberFormat="1" applyFont="1" applyFill="1" applyBorder="1" applyAlignment="1" applyProtection="1">
      <alignment horizontal="center" vertical="center"/>
      <protection locked="0"/>
    </xf>
    <xf numFmtId="177" fontId="4" fillId="2" borderId="7" xfId="0" applyNumberFormat="1" applyFont="1" applyFill="1"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3" borderId="17" xfId="0" applyFill="1" applyBorder="1" applyAlignment="1" applyProtection="1">
      <alignment horizontal="center" vertical="center"/>
      <protection locked="0"/>
    </xf>
    <xf numFmtId="0" fontId="0" fillId="3" borderId="18" xfId="0" applyFill="1" applyBorder="1" applyAlignment="1" applyProtection="1">
      <alignment horizontal="center" vertical="center"/>
      <protection locked="0"/>
    </xf>
    <xf numFmtId="0" fontId="0" fillId="3" borderId="19" xfId="0" applyFill="1" applyBorder="1" applyAlignment="1" applyProtection="1">
      <alignment horizontal="center" vertical="center"/>
      <protection locked="0"/>
    </xf>
    <xf numFmtId="0" fontId="0" fillId="2" borderId="13" xfId="0" applyFill="1" applyBorder="1" applyAlignment="1" applyProtection="1">
      <alignment vertical="center" shrinkToFit="1"/>
      <protection locked="0"/>
    </xf>
    <xf numFmtId="0" fontId="0" fillId="4" borderId="16" xfId="0" applyFill="1" applyBorder="1" applyAlignment="1">
      <alignment horizontal="center" vertical="center"/>
    </xf>
    <xf numFmtId="0" fontId="0" fillId="4" borderId="6" xfId="0" applyFill="1" applyBorder="1" applyAlignment="1">
      <alignment horizontal="center" vertical="center"/>
    </xf>
    <xf numFmtId="0" fontId="0" fillId="0" borderId="0" xfId="0" applyAlignment="1" applyProtection="1">
      <alignment vertical="center"/>
      <protection locked="0"/>
    </xf>
    <xf numFmtId="177" fontId="14" fillId="6" borderId="0" xfId="0" applyNumberFormat="1" applyFont="1" applyFill="1" applyAlignment="1" applyProtection="1">
      <alignment horizontal="center" vertical="center" shrinkToFit="1"/>
      <protection locked="0"/>
    </xf>
    <xf numFmtId="0" fontId="7" fillId="0" borderId="9" xfId="0" applyFont="1" applyBorder="1" applyAlignment="1">
      <alignment horizontal="center" vertical="center" textRotation="255"/>
    </xf>
    <xf numFmtId="0" fontId="6" fillId="0" borderId="9" xfId="0" applyFont="1" applyBorder="1" applyAlignment="1">
      <alignment horizontal="center" vertical="center" wrapText="1"/>
    </xf>
    <xf numFmtId="0" fontId="12" fillId="0" borderId="9" xfId="0" applyFont="1" applyBorder="1" applyAlignment="1">
      <alignment horizontal="center" vertical="center"/>
    </xf>
    <xf numFmtId="0" fontId="6" fillId="0" borderId="9" xfId="0" applyFont="1" applyBorder="1" applyAlignment="1">
      <alignment horizontal="center" vertical="center"/>
    </xf>
    <xf numFmtId="0" fontId="3" fillId="0" borderId="17" xfId="0" applyFont="1" applyBorder="1" applyAlignment="1">
      <alignment horizontal="center" vertical="distributed" textRotation="255"/>
    </xf>
    <xf numFmtId="0" fontId="3" fillId="0" borderId="18" xfId="0" applyFont="1" applyBorder="1" applyAlignment="1">
      <alignment horizontal="center" vertical="distributed" textRotation="255"/>
    </xf>
    <xf numFmtId="0" fontId="3" fillId="0" borderId="19" xfId="0" applyFont="1" applyBorder="1" applyAlignment="1">
      <alignment horizontal="center" vertical="distributed" textRotation="255"/>
    </xf>
    <xf numFmtId="0" fontId="5" fillId="0" borderId="9" xfId="0" applyFont="1" applyBorder="1" applyAlignment="1">
      <alignment horizontal="center" vertical="distributed" textRotation="255" wrapText="1"/>
    </xf>
    <xf numFmtId="0" fontId="16" fillId="0" borderId="17" xfId="0" applyFont="1" applyBorder="1" applyAlignment="1">
      <alignment horizontal="center" vertical="distributed" textRotation="255" wrapText="1"/>
    </xf>
    <xf numFmtId="0" fontId="16" fillId="0" borderId="18" xfId="0" applyFont="1" applyBorder="1" applyAlignment="1">
      <alignment horizontal="center" vertical="distributed" textRotation="255" wrapText="1"/>
    </xf>
    <xf numFmtId="0" fontId="16" fillId="0" borderId="19" xfId="0" applyFont="1" applyBorder="1" applyAlignment="1">
      <alignment horizontal="center" vertical="distributed" textRotation="255" wrapText="1"/>
    </xf>
    <xf numFmtId="0" fontId="12" fillId="0" borderId="9" xfId="0" applyFont="1" applyBorder="1" applyAlignment="1">
      <alignment horizontal="center" vertical="center" wrapText="1"/>
    </xf>
    <xf numFmtId="0" fontId="17" fillId="0" borderId="17" xfId="0" applyFont="1" applyBorder="1" applyAlignment="1">
      <alignment horizontal="center" vertical="center" textRotation="255" wrapText="1"/>
    </xf>
    <xf numFmtId="0" fontId="17" fillId="0" borderId="18" xfId="0" applyFont="1" applyBorder="1" applyAlignment="1">
      <alignment horizontal="center" vertical="center" textRotation="255" wrapText="1"/>
    </xf>
    <xf numFmtId="0" fontId="17" fillId="0" borderId="19" xfId="0" applyFont="1" applyBorder="1" applyAlignment="1">
      <alignment horizontal="center" vertical="center" textRotation="255" wrapText="1"/>
    </xf>
    <xf numFmtId="0" fontId="12" fillId="0" borderId="16" xfId="0" applyFont="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7" fillId="0" borderId="16" xfId="0" applyFont="1" applyBorder="1" applyAlignment="1">
      <alignment horizontal="center"/>
    </xf>
    <xf numFmtId="0" fontId="0" fillId="0" borderId="3" xfId="0" applyBorder="1" applyAlignment="1">
      <alignment horizontal="center"/>
    </xf>
    <xf numFmtId="0" fontId="0" fillId="0" borderId="1" xfId="0" applyBorder="1" applyAlignment="1">
      <alignment horizontal="center"/>
    </xf>
    <xf numFmtId="0" fontId="18" fillId="0" borderId="13" xfId="0" applyFont="1" applyBorder="1" applyAlignment="1">
      <alignment horizontal="center" vertical="center" wrapText="1"/>
    </xf>
    <xf numFmtId="0" fontId="18" fillId="0" borderId="19" xfId="0" applyFont="1" applyBorder="1" applyAlignment="1">
      <alignment horizontal="center" vertical="center" wrapText="1"/>
    </xf>
    <xf numFmtId="0" fontId="7" fillId="0" borderId="21" xfId="0" applyFont="1" applyBorder="1" applyAlignment="1" applyProtection="1">
      <alignment horizontal="center" vertical="center" wrapText="1"/>
      <protection locked="0"/>
    </xf>
    <xf numFmtId="0" fontId="0" fillId="0" borderId="22"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12" fillId="0" borderId="23" xfId="0" applyFont="1" applyBorder="1" applyAlignment="1" applyProtection="1">
      <alignment horizontal="center" vertical="center" wrapText="1"/>
      <protection locked="0"/>
    </xf>
    <xf numFmtId="0" fontId="6" fillId="0" borderId="24" xfId="0" applyFont="1" applyBorder="1" applyAlignment="1" applyProtection="1">
      <alignment horizontal="center" vertical="center" wrapText="1"/>
      <protection locked="0"/>
    </xf>
    <xf numFmtId="0" fontId="6" fillId="0" borderId="25" xfId="0" applyFont="1" applyBorder="1" applyAlignment="1" applyProtection="1">
      <alignment horizontal="center" vertical="center" wrapText="1"/>
      <protection locked="0"/>
    </xf>
    <xf numFmtId="0" fontId="7" fillId="0" borderId="6" xfId="0" applyFont="1" applyBorder="1" applyAlignment="1">
      <alignment horizontal="center" vertical="top"/>
    </xf>
    <xf numFmtId="0" fontId="0" fillId="0" borderId="2" xfId="0" applyBorder="1" applyAlignment="1">
      <alignment vertical="top"/>
    </xf>
    <xf numFmtId="0" fontId="0" fillId="0" borderId="7" xfId="0" applyBorder="1" applyAlignment="1">
      <alignment vertical="top"/>
    </xf>
    <xf numFmtId="177" fontId="13" fillId="6" borderId="0" xfId="0" applyNumberFormat="1" applyFont="1" applyFill="1" applyAlignment="1" applyProtection="1">
      <alignment horizontal="center" vertical="center" shrinkToFit="1"/>
      <protection locked="0"/>
    </xf>
    <xf numFmtId="0" fontId="5" fillId="0" borderId="17" xfId="0" applyFont="1" applyBorder="1" applyAlignment="1">
      <alignment horizontal="center" vertical="distributed" textRotation="255" wrapText="1"/>
    </xf>
    <xf numFmtId="0" fontId="5" fillId="0" borderId="18" xfId="0" applyFont="1" applyBorder="1" applyAlignment="1">
      <alignment horizontal="center" vertical="distributed" textRotation="255" wrapText="1"/>
    </xf>
    <xf numFmtId="0" fontId="5" fillId="0" borderId="19" xfId="0" applyFont="1" applyBorder="1" applyAlignment="1">
      <alignment horizontal="center" vertical="distributed" textRotation="255" wrapText="1"/>
    </xf>
    <xf numFmtId="0" fontId="8" fillId="0" borderId="17" xfId="0" applyFont="1" applyBorder="1" applyAlignment="1">
      <alignment horizontal="center" vertical="center" textRotation="255" wrapText="1"/>
    </xf>
    <xf numFmtId="0" fontId="8" fillId="0" borderId="18" xfId="0" applyFont="1" applyBorder="1" applyAlignment="1">
      <alignment horizontal="center" vertical="center" textRotation="255" wrapText="1"/>
    </xf>
    <xf numFmtId="0" fontId="8" fillId="0" borderId="19" xfId="0" applyFont="1" applyBorder="1" applyAlignment="1">
      <alignment horizontal="center" vertical="center" textRotation="255" wrapText="1"/>
    </xf>
    <xf numFmtId="0" fontId="12" fillId="0" borderId="3"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7" fillId="0" borderId="3" xfId="0" applyFont="1" applyBorder="1" applyAlignment="1">
      <alignment horizontal="center"/>
    </xf>
    <xf numFmtId="0" fontId="7" fillId="0" borderId="1" xfId="0" applyFont="1" applyBorder="1" applyAlignment="1">
      <alignment horizontal="center"/>
    </xf>
    <xf numFmtId="0" fontId="7" fillId="0" borderId="13"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22" xfId="0" applyFont="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0" fontId="12" fillId="0" borderId="24" xfId="0" applyFont="1" applyBorder="1" applyAlignment="1" applyProtection="1">
      <alignment horizontal="center" vertical="center" wrapText="1"/>
      <protection locked="0"/>
    </xf>
    <xf numFmtId="0" fontId="12" fillId="0" borderId="25" xfId="0" applyFont="1" applyBorder="1" applyAlignment="1" applyProtection="1">
      <alignment horizontal="center" vertical="center" wrapText="1"/>
      <protection locked="0"/>
    </xf>
    <xf numFmtId="0" fontId="7" fillId="0" borderId="2" xfId="0" applyFont="1" applyBorder="1" applyAlignment="1">
      <alignment vertical="top"/>
    </xf>
    <xf numFmtId="0" fontId="7" fillId="0" borderId="7" xfId="0" applyFont="1" applyBorder="1" applyAlignment="1">
      <alignment vertical="top"/>
    </xf>
    <xf numFmtId="0" fontId="0" fillId="4" borderId="9" xfId="0" applyFill="1" applyBorder="1" applyAlignment="1" applyProtection="1">
      <alignment horizontal="center" vertical="center"/>
      <protection locked="0"/>
    </xf>
    <xf numFmtId="0" fontId="0" fillId="6" borderId="16" xfId="0" applyFill="1" applyBorder="1" applyAlignment="1" applyProtection="1">
      <alignment horizontal="center" vertical="center"/>
      <protection locked="0"/>
    </xf>
    <xf numFmtId="0" fontId="0" fillId="6" borderId="3" xfId="0" applyFill="1" applyBorder="1" applyAlignment="1" applyProtection="1">
      <alignment horizontal="center" vertical="center"/>
      <protection locked="0"/>
    </xf>
    <xf numFmtId="0" fontId="0" fillId="6" borderId="1" xfId="0" applyFill="1" applyBorder="1" applyAlignment="1" applyProtection="1">
      <alignment horizontal="center" vertical="center"/>
      <protection locked="0"/>
    </xf>
    <xf numFmtId="0" fontId="0" fillId="6" borderId="14" xfId="0" applyFill="1" applyBorder="1" applyAlignment="1" applyProtection="1">
      <alignment horizontal="center" vertical="center"/>
      <protection locked="0"/>
    </xf>
    <xf numFmtId="0" fontId="0" fillId="6" borderId="26" xfId="0" applyFill="1" applyBorder="1" applyAlignment="1" applyProtection="1">
      <alignment horizontal="center" vertical="center"/>
      <protection locked="0"/>
    </xf>
    <xf numFmtId="0" fontId="0" fillId="6" borderId="27" xfId="0" applyFill="1" applyBorder="1" applyAlignment="1" applyProtection="1">
      <alignment horizontal="center" vertical="center"/>
      <protection locked="0"/>
    </xf>
    <xf numFmtId="0" fontId="0" fillId="6" borderId="13" xfId="0" applyFill="1" applyBorder="1" applyAlignment="1" applyProtection="1">
      <alignment horizontal="center" vertical="center"/>
      <protection locked="0"/>
    </xf>
    <xf numFmtId="0" fontId="0" fillId="6" borderId="18" xfId="0" applyFill="1" applyBorder="1" applyAlignment="1" applyProtection="1">
      <alignment horizontal="center" vertical="center"/>
      <protection locked="0"/>
    </xf>
    <xf numFmtId="0" fontId="0" fillId="6" borderId="19" xfId="0" applyFill="1" applyBorder="1" applyAlignment="1" applyProtection="1">
      <alignment horizontal="center" vertical="center"/>
      <protection locked="0"/>
    </xf>
    <xf numFmtId="0" fontId="0" fillId="7" borderId="17" xfId="0" applyFill="1" applyBorder="1" applyAlignment="1" applyProtection="1">
      <alignment horizontal="center" vertical="center" textRotation="255"/>
      <protection locked="0"/>
    </xf>
    <xf numFmtId="0" fontId="0" fillId="7" borderId="18" xfId="0" applyFill="1" applyBorder="1" applyAlignment="1" applyProtection="1">
      <alignment horizontal="center" vertical="center" textRotation="255"/>
      <protection locked="0"/>
    </xf>
    <xf numFmtId="0" fontId="0" fillId="7" borderId="19" xfId="0" applyFill="1" applyBorder="1" applyAlignment="1" applyProtection="1">
      <alignment horizontal="center" vertical="center" textRotation="255"/>
      <protection locked="0"/>
    </xf>
    <xf numFmtId="0" fontId="0" fillId="6" borderId="17" xfId="0" applyFill="1" applyBorder="1" applyAlignment="1" applyProtection="1">
      <alignment horizontal="center" vertical="center" textRotation="255"/>
      <protection locked="0"/>
    </xf>
    <xf numFmtId="0" fontId="0" fillId="6" borderId="18" xfId="0" applyFill="1" applyBorder="1" applyAlignment="1" applyProtection="1">
      <alignment horizontal="center" vertical="center" textRotation="255"/>
      <protection locked="0"/>
    </xf>
    <xf numFmtId="0" fontId="0" fillId="6" borderId="19" xfId="0" applyFill="1" applyBorder="1" applyAlignment="1" applyProtection="1">
      <alignment horizontal="center" vertical="center" textRotation="255"/>
      <protection locked="0"/>
    </xf>
    <xf numFmtId="0" fontId="15" fillId="7" borderId="17" xfId="0" applyFont="1" applyFill="1" applyBorder="1" applyAlignment="1" applyProtection="1">
      <alignment horizontal="center" vertical="center" textRotation="255"/>
      <protection locked="0"/>
    </xf>
    <xf numFmtId="0" fontId="15" fillId="7" borderId="18" xfId="0" applyFont="1" applyFill="1" applyBorder="1" applyAlignment="1" applyProtection="1">
      <alignment horizontal="center" vertical="center" textRotation="255"/>
      <protection locked="0"/>
    </xf>
    <xf numFmtId="0" fontId="15" fillId="7" borderId="19" xfId="0" applyFont="1" applyFill="1" applyBorder="1" applyAlignment="1" applyProtection="1">
      <alignment horizontal="center" vertical="center" textRotation="255"/>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Drop" dropStyle="combo" dx="22" noThreeD="1" sel="0" val="0"/>
</file>

<file path=xl/ctrlProps/ctrlProp2.xml><?xml version="1.0" encoding="utf-8"?>
<formControlPr xmlns="http://schemas.microsoft.com/office/spreadsheetml/2009/9/main" objectType="Drop" dropStyle="combo" dx="22" noThreeD="1" sel="0"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3</xdr:row>
          <xdr:rowOff>9525</xdr:rowOff>
        </xdr:from>
        <xdr:to>
          <xdr:col>4</xdr:col>
          <xdr:colOff>304800</xdr:colOff>
          <xdr:row>4</xdr:row>
          <xdr:rowOff>28575</xdr:rowOff>
        </xdr:to>
        <xdr:sp macro="" textlink="">
          <xdr:nvSpPr>
            <xdr:cNvPr id="3073" name="Drop Down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5</xdr:row>
          <xdr:rowOff>0</xdr:rowOff>
        </xdr:from>
        <xdr:to>
          <xdr:col>11</xdr:col>
          <xdr:colOff>304800</xdr:colOff>
          <xdr:row>6</xdr:row>
          <xdr:rowOff>19050</xdr:rowOff>
        </xdr:to>
        <xdr:sp macro="" textlink="">
          <xdr:nvSpPr>
            <xdr:cNvPr id="3074" name="Drop Down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31</xdr:col>
      <xdr:colOff>0</xdr:colOff>
      <xdr:row>3</xdr:row>
      <xdr:rowOff>228600</xdr:rowOff>
    </xdr:from>
    <xdr:to>
      <xdr:col>34</xdr:col>
      <xdr:colOff>9525</xdr:colOff>
      <xdr:row>3</xdr:row>
      <xdr:rowOff>228600</xdr:rowOff>
    </xdr:to>
    <xdr:sp macro="" textlink="">
      <xdr:nvSpPr>
        <xdr:cNvPr id="11666" name="Line 12">
          <a:extLst>
            <a:ext uri="{FF2B5EF4-FFF2-40B4-BE49-F238E27FC236}">
              <a16:creationId xmlns:a16="http://schemas.microsoft.com/office/drawing/2014/main" id="{481F7500-FD68-3831-C0BE-4F1C7B425B6C}"/>
            </a:ext>
          </a:extLst>
        </xdr:cNvPr>
        <xdr:cNvSpPr>
          <a:spLocks noChangeShapeType="1"/>
        </xdr:cNvSpPr>
      </xdr:nvSpPr>
      <xdr:spPr bwMode="auto">
        <a:xfrm>
          <a:off x="11172825" y="1504950"/>
          <a:ext cx="114300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130342</xdr:colOff>
      <xdr:row>5</xdr:row>
      <xdr:rowOff>80210</xdr:rowOff>
    </xdr:from>
    <xdr:to>
      <xdr:col>3</xdr:col>
      <xdr:colOff>140369</xdr:colOff>
      <xdr:row>8</xdr:row>
      <xdr:rowOff>110289</xdr:rowOff>
    </xdr:to>
    <xdr:sp macro="" textlink="">
      <xdr:nvSpPr>
        <xdr:cNvPr id="3" name="吹き出し: 角を丸めた四角形 2">
          <a:extLst>
            <a:ext uri="{FF2B5EF4-FFF2-40B4-BE49-F238E27FC236}">
              <a16:creationId xmlns:a16="http://schemas.microsoft.com/office/drawing/2014/main" id="{4A3C5C97-5282-E47F-6254-4C7BA4B93E24}"/>
            </a:ext>
          </a:extLst>
        </xdr:cNvPr>
        <xdr:cNvSpPr/>
      </xdr:nvSpPr>
      <xdr:spPr bwMode="auto">
        <a:xfrm>
          <a:off x="130342" y="1694447"/>
          <a:ext cx="1694448" cy="601579"/>
        </a:xfrm>
        <a:prstGeom prst="wedgeRoundRectCallout">
          <a:avLst>
            <a:gd name="adj1" fmla="val 50998"/>
            <a:gd name="adj2" fmla="val -94352"/>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t>男女以外は「ー」を追加</a:t>
          </a:r>
        </a:p>
      </xdr:txBody>
    </xdr:sp>
    <xdr:clientData/>
  </xdr:twoCellAnchor>
  <xdr:twoCellAnchor>
    <xdr:from>
      <xdr:col>3</xdr:col>
      <xdr:colOff>155059</xdr:colOff>
      <xdr:row>14</xdr:row>
      <xdr:rowOff>4115</xdr:rowOff>
    </xdr:from>
    <xdr:to>
      <xdr:col>8</xdr:col>
      <xdr:colOff>786368</xdr:colOff>
      <xdr:row>18</xdr:row>
      <xdr:rowOff>88605</xdr:rowOff>
    </xdr:to>
    <xdr:sp macro="" textlink="">
      <xdr:nvSpPr>
        <xdr:cNvPr id="4" name="吹き出し: 角を丸めた四角形 3">
          <a:extLst>
            <a:ext uri="{FF2B5EF4-FFF2-40B4-BE49-F238E27FC236}">
              <a16:creationId xmlns:a16="http://schemas.microsoft.com/office/drawing/2014/main" id="{C897B1E8-9CFD-3B9A-5DDC-A89910D6247E}"/>
            </a:ext>
          </a:extLst>
        </xdr:cNvPr>
        <xdr:cNvSpPr/>
      </xdr:nvSpPr>
      <xdr:spPr bwMode="auto">
        <a:xfrm>
          <a:off x="1827472" y="3791964"/>
          <a:ext cx="2015756" cy="837629"/>
        </a:xfrm>
        <a:prstGeom prst="wedgeRoundRectCallout">
          <a:avLst>
            <a:gd name="adj1" fmla="val -39237"/>
            <a:gd name="adj2" fmla="val -150195"/>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t>年齢は、生年月日から</a:t>
          </a:r>
          <a:endParaRPr kumimoji="1" lang="en-US" altLang="ja-JP" sz="1100"/>
        </a:p>
        <a:p>
          <a:pPr algn="l"/>
          <a:r>
            <a:rPr kumimoji="1" lang="ja-JP" altLang="en-US" sz="1100"/>
            <a:t>自動入力</a:t>
          </a:r>
        </a:p>
      </xdr:txBody>
    </xdr:sp>
    <xdr:clientData/>
  </xdr:twoCellAnchor>
  <xdr:twoCellAnchor>
    <xdr:from>
      <xdr:col>3</xdr:col>
      <xdr:colOff>102722</xdr:colOff>
      <xdr:row>0</xdr:row>
      <xdr:rowOff>141031</xdr:rowOff>
    </xdr:from>
    <xdr:to>
      <xdr:col>14</xdr:col>
      <xdr:colOff>47010</xdr:colOff>
      <xdr:row>3</xdr:row>
      <xdr:rowOff>27337</xdr:rowOff>
    </xdr:to>
    <xdr:sp macro="" textlink="">
      <xdr:nvSpPr>
        <xdr:cNvPr id="5" name="四角形: 角を丸くする 4">
          <a:extLst>
            <a:ext uri="{FF2B5EF4-FFF2-40B4-BE49-F238E27FC236}">
              <a16:creationId xmlns:a16="http://schemas.microsoft.com/office/drawing/2014/main" id="{A18B011D-484E-8E2A-51AE-FDA5FD9AA0C8}"/>
            </a:ext>
          </a:extLst>
        </xdr:cNvPr>
        <xdr:cNvSpPr/>
      </xdr:nvSpPr>
      <xdr:spPr bwMode="auto">
        <a:xfrm>
          <a:off x="1792062" y="141031"/>
          <a:ext cx="3385868" cy="1162297"/>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t>「生年月日」「通所開始年月日」の入力は</a:t>
          </a:r>
          <a:endParaRPr kumimoji="1" lang="en-US" altLang="ja-JP" sz="1100"/>
        </a:p>
        <a:p>
          <a:pPr algn="l"/>
          <a:r>
            <a:rPr kumimoji="1" lang="ja-JP" altLang="en-US" sz="1100" b="1">
              <a:solidFill>
                <a:srgbClr val="FF0000"/>
              </a:solidFill>
            </a:rPr>
            <a:t>〇令和８年４月１日</a:t>
          </a:r>
          <a:endParaRPr kumimoji="1" lang="en-US" altLang="ja-JP" sz="1100" b="1">
            <a:solidFill>
              <a:srgbClr val="FF0000"/>
            </a:solidFill>
          </a:endParaRPr>
        </a:p>
        <a:p>
          <a:pPr algn="l"/>
          <a:r>
            <a:rPr kumimoji="1" lang="ja-JP" altLang="en-US" sz="1100" b="1">
              <a:solidFill>
                <a:srgbClr val="FF0000"/>
              </a:solidFill>
            </a:rPr>
            <a:t>〇２０２６</a:t>
          </a:r>
          <a:r>
            <a:rPr kumimoji="1" lang="en-US" altLang="ja-JP" sz="1100" b="1">
              <a:solidFill>
                <a:srgbClr val="FF0000"/>
              </a:solidFill>
            </a:rPr>
            <a:t>/</a:t>
          </a:r>
          <a:r>
            <a:rPr kumimoji="1" lang="ja-JP" altLang="en-US" sz="1100" b="1">
              <a:solidFill>
                <a:srgbClr val="FF0000"/>
              </a:solidFill>
            </a:rPr>
            <a:t>４</a:t>
          </a:r>
          <a:r>
            <a:rPr kumimoji="1" lang="en-US" altLang="ja-JP" sz="1100" b="1">
              <a:solidFill>
                <a:srgbClr val="FF0000"/>
              </a:solidFill>
            </a:rPr>
            <a:t>/</a:t>
          </a:r>
          <a:r>
            <a:rPr kumimoji="1" lang="ja-JP" altLang="en-US" sz="1100" b="1">
              <a:solidFill>
                <a:srgbClr val="FF0000"/>
              </a:solidFill>
            </a:rPr>
            <a:t>１</a:t>
          </a:r>
          <a:endParaRPr kumimoji="1" lang="en-US" altLang="ja-JP" sz="1100" b="1">
            <a:solidFill>
              <a:srgbClr val="FF0000"/>
            </a:solidFill>
          </a:endParaRPr>
        </a:p>
        <a:p>
          <a:pPr algn="l"/>
          <a:r>
            <a:rPr kumimoji="1" lang="en-US" altLang="ja-JP" sz="1100" b="1">
              <a:solidFill>
                <a:srgbClr val="FF0000"/>
              </a:solidFill>
            </a:rPr>
            <a:t>×</a:t>
          </a:r>
          <a:r>
            <a:rPr kumimoji="1" lang="ja-JP" altLang="en-US" sz="1100" b="1">
              <a:solidFill>
                <a:srgbClr val="FF0000"/>
              </a:solidFill>
            </a:rPr>
            <a:t>２０２６</a:t>
          </a:r>
          <a:r>
            <a:rPr kumimoji="1" lang="en-US" altLang="ja-JP" sz="1100" b="1">
              <a:solidFill>
                <a:srgbClr val="FF0000"/>
              </a:solidFill>
            </a:rPr>
            <a:t>.</a:t>
          </a:r>
          <a:r>
            <a:rPr kumimoji="1" lang="ja-JP" altLang="en-US" sz="1100" b="1">
              <a:solidFill>
                <a:srgbClr val="FF0000"/>
              </a:solidFill>
            </a:rPr>
            <a:t>４</a:t>
          </a:r>
          <a:r>
            <a:rPr kumimoji="1" lang="en-US" altLang="ja-JP" sz="1100" b="1">
              <a:solidFill>
                <a:srgbClr val="FF0000"/>
              </a:solidFill>
            </a:rPr>
            <a:t>.</a:t>
          </a:r>
          <a:r>
            <a:rPr kumimoji="1" lang="ja-JP" altLang="en-US" sz="1100" b="1">
              <a:solidFill>
                <a:srgbClr val="FF0000"/>
              </a:solidFill>
            </a:rPr>
            <a:t>１</a:t>
          </a:r>
          <a:endParaRPr kumimoji="1" lang="en-US" altLang="ja-JP" sz="1100" b="1">
            <a:solidFill>
              <a:srgbClr val="FF0000"/>
            </a:solidFill>
          </a:endParaRPr>
        </a:p>
        <a:p>
          <a:pPr algn="l"/>
          <a:endParaRPr kumimoji="1" lang="ja-JP" altLang="en-US" sz="1100" b="1"/>
        </a:p>
      </xdr:txBody>
    </xdr:sp>
    <xdr:clientData/>
  </xdr:twoCellAnchor>
  <xdr:twoCellAnchor>
    <xdr:from>
      <xdr:col>8</xdr:col>
      <xdr:colOff>691816</xdr:colOff>
      <xdr:row>6</xdr:row>
      <xdr:rowOff>100263</xdr:rowOff>
    </xdr:from>
    <xdr:to>
      <xdr:col>16</xdr:col>
      <xdr:colOff>120316</xdr:colOff>
      <xdr:row>9</xdr:row>
      <xdr:rowOff>120316</xdr:rowOff>
    </xdr:to>
    <xdr:sp macro="" textlink="">
      <xdr:nvSpPr>
        <xdr:cNvPr id="6" name="吹き出し: 角を丸めた四角形 5">
          <a:extLst>
            <a:ext uri="{FF2B5EF4-FFF2-40B4-BE49-F238E27FC236}">
              <a16:creationId xmlns:a16="http://schemas.microsoft.com/office/drawing/2014/main" id="{0E7D8820-087B-8AEB-C9CB-10AF250AF035}"/>
            </a:ext>
          </a:extLst>
        </xdr:cNvPr>
        <xdr:cNvSpPr/>
      </xdr:nvSpPr>
      <xdr:spPr bwMode="auto">
        <a:xfrm>
          <a:off x="3759869" y="1905000"/>
          <a:ext cx="1935079" cy="591553"/>
        </a:xfrm>
        <a:prstGeom prst="wedgeRoundRectCallout">
          <a:avLst>
            <a:gd name="adj1" fmla="val 18545"/>
            <a:gd name="adj2" fmla="val -110382"/>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t>加算の有無は、障害程度から自動入力</a:t>
          </a:r>
          <a:endParaRPr kumimoji="1" lang="en-US" altLang="ja-JP" sz="1100"/>
        </a:p>
      </xdr:txBody>
    </xdr:sp>
    <xdr:clientData/>
  </xdr:twoCellAnchor>
  <xdr:twoCellAnchor>
    <xdr:from>
      <xdr:col>22</xdr:col>
      <xdr:colOff>54293</xdr:colOff>
      <xdr:row>0</xdr:row>
      <xdr:rowOff>145855</xdr:rowOff>
    </xdr:from>
    <xdr:to>
      <xdr:col>28</xdr:col>
      <xdr:colOff>478330</xdr:colOff>
      <xdr:row>1</xdr:row>
      <xdr:rowOff>296250</xdr:rowOff>
    </xdr:to>
    <xdr:sp macro="" textlink="">
      <xdr:nvSpPr>
        <xdr:cNvPr id="7" name="吹き出し: 角を丸めた四角形 6">
          <a:extLst>
            <a:ext uri="{FF2B5EF4-FFF2-40B4-BE49-F238E27FC236}">
              <a16:creationId xmlns:a16="http://schemas.microsoft.com/office/drawing/2014/main" id="{A90623CC-6FDC-B304-6D92-8260250A5F09}"/>
            </a:ext>
          </a:extLst>
        </xdr:cNvPr>
        <xdr:cNvSpPr/>
      </xdr:nvSpPr>
      <xdr:spPr bwMode="auto">
        <a:xfrm>
          <a:off x="8527949" y="145855"/>
          <a:ext cx="1969603" cy="321126"/>
        </a:xfrm>
        <a:prstGeom prst="wedgeRoundRectCallout">
          <a:avLst>
            <a:gd name="adj1" fmla="val 61820"/>
            <a:gd name="adj2" fmla="val -4167"/>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b="1">
              <a:solidFill>
                <a:srgbClr val="FF0000"/>
              </a:solidFill>
            </a:rPr>
            <a:t>「申請年４月１日」で入力</a:t>
          </a:r>
          <a:endParaRPr kumimoji="1" lang="en-US" altLang="ja-JP" sz="1100" b="1">
            <a:solidFill>
              <a:srgbClr val="FF0000"/>
            </a:solidFill>
          </a:endParaRPr>
        </a:p>
      </xdr:txBody>
    </xdr:sp>
    <xdr:clientData/>
  </xdr:twoCellAnchor>
  <xdr:twoCellAnchor>
    <xdr:from>
      <xdr:col>16</xdr:col>
      <xdr:colOff>230605</xdr:colOff>
      <xdr:row>0</xdr:row>
      <xdr:rowOff>110289</xdr:rowOff>
    </xdr:from>
    <xdr:to>
      <xdr:col>20</xdr:col>
      <xdr:colOff>557123</xdr:colOff>
      <xdr:row>2</xdr:row>
      <xdr:rowOff>250658</xdr:rowOff>
    </xdr:to>
    <xdr:sp macro="" textlink="">
      <xdr:nvSpPr>
        <xdr:cNvPr id="8" name="吹き出し: 角を丸めた四角形 7">
          <a:extLst>
            <a:ext uri="{FF2B5EF4-FFF2-40B4-BE49-F238E27FC236}">
              <a16:creationId xmlns:a16="http://schemas.microsoft.com/office/drawing/2014/main" id="{8E66E256-67FB-8E30-0B70-F67EEF5316C1}"/>
            </a:ext>
          </a:extLst>
        </xdr:cNvPr>
        <xdr:cNvSpPr/>
      </xdr:nvSpPr>
      <xdr:spPr bwMode="auto">
        <a:xfrm>
          <a:off x="5810817" y="110289"/>
          <a:ext cx="1872084" cy="1003011"/>
        </a:xfrm>
        <a:prstGeom prst="wedgeRoundRectCallout">
          <a:avLst>
            <a:gd name="adj1" fmla="val -68750"/>
            <a:gd name="adj2" fmla="val 31731"/>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t>確認の有無について</a:t>
          </a:r>
          <a:endParaRPr kumimoji="1" lang="en-US" altLang="ja-JP" sz="1100"/>
        </a:p>
        <a:p>
          <a:pPr algn="l"/>
          <a:r>
            <a:rPr kumimoji="1" lang="ja-JP" altLang="en-US" sz="1100"/>
            <a:t>済</a:t>
          </a:r>
          <a:r>
            <a:rPr kumimoji="1" lang="en-US" altLang="ja-JP" sz="1100"/>
            <a:t>/</a:t>
          </a:r>
          <a:r>
            <a:rPr kumimoji="1" lang="ja-JP" altLang="en-US" sz="1100"/>
            <a:t>未をプルダウンで選択</a:t>
          </a:r>
        </a:p>
      </xdr:txBody>
    </xdr:sp>
    <xdr:clientData/>
  </xdr:twoCellAnchor>
  <xdr:twoCellAnchor>
    <xdr:from>
      <xdr:col>17</xdr:col>
      <xdr:colOff>80211</xdr:colOff>
      <xdr:row>8</xdr:row>
      <xdr:rowOff>50131</xdr:rowOff>
    </xdr:from>
    <xdr:to>
      <xdr:col>20</xdr:col>
      <xdr:colOff>671763</xdr:colOff>
      <xdr:row>13</xdr:row>
      <xdr:rowOff>10026</xdr:rowOff>
    </xdr:to>
    <xdr:sp macro="" textlink="">
      <xdr:nvSpPr>
        <xdr:cNvPr id="9" name="吹き出し: 角を丸めた四角形 8">
          <a:extLst>
            <a:ext uri="{FF2B5EF4-FFF2-40B4-BE49-F238E27FC236}">
              <a16:creationId xmlns:a16="http://schemas.microsoft.com/office/drawing/2014/main" id="{57E2F628-EE9C-18BD-AE3C-4F9EEB0A2BFD}"/>
            </a:ext>
          </a:extLst>
        </xdr:cNvPr>
        <xdr:cNvSpPr/>
      </xdr:nvSpPr>
      <xdr:spPr bwMode="auto">
        <a:xfrm>
          <a:off x="5905500" y="2235868"/>
          <a:ext cx="1884947" cy="912395"/>
        </a:xfrm>
        <a:prstGeom prst="wedgeRoundRectCallout">
          <a:avLst>
            <a:gd name="adj1" fmla="val 33556"/>
            <a:gd name="adj2" fmla="val -141895"/>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t>並行機関名を入力すると、</a:t>
          </a:r>
          <a:endParaRPr kumimoji="1" lang="en-US" altLang="ja-JP" sz="1100"/>
        </a:p>
        <a:p>
          <a:pPr algn="l"/>
          <a:r>
            <a:rPr kumimoji="1" lang="ja-JP" altLang="en-US" sz="1100"/>
            <a:t>自動で「有」になる</a:t>
          </a:r>
        </a:p>
      </xdr:txBody>
    </xdr:sp>
    <xdr:clientData/>
  </xdr:twoCellAnchor>
  <xdr:twoCellAnchor>
    <xdr:from>
      <xdr:col>22</xdr:col>
      <xdr:colOff>30079</xdr:colOff>
      <xdr:row>5</xdr:row>
      <xdr:rowOff>90236</xdr:rowOff>
    </xdr:from>
    <xdr:to>
      <xdr:col>28</xdr:col>
      <xdr:colOff>10027</xdr:colOff>
      <xdr:row>9</xdr:row>
      <xdr:rowOff>190499</xdr:rowOff>
    </xdr:to>
    <xdr:sp macro="" textlink="">
      <xdr:nvSpPr>
        <xdr:cNvPr id="10" name="吹き出し: 角を丸めた四角形 9">
          <a:extLst>
            <a:ext uri="{FF2B5EF4-FFF2-40B4-BE49-F238E27FC236}">
              <a16:creationId xmlns:a16="http://schemas.microsoft.com/office/drawing/2014/main" id="{765C1E9E-8027-E9D7-AF8A-B0DB11DAE824}"/>
            </a:ext>
          </a:extLst>
        </xdr:cNvPr>
        <xdr:cNvSpPr/>
      </xdr:nvSpPr>
      <xdr:spPr bwMode="auto">
        <a:xfrm>
          <a:off x="8492290" y="1704473"/>
          <a:ext cx="1524000" cy="862263"/>
        </a:xfrm>
        <a:prstGeom prst="wedgeRoundRectCallout">
          <a:avLst>
            <a:gd name="adj1" fmla="val 19486"/>
            <a:gd name="adj2" fmla="val -96427"/>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t>在籍年数は、通所開始年月日から自動入力</a:t>
          </a:r>
          <a:endParaRPr kumimoji="1" lang="en-US" altLang="ja-JP" sz="1100"/>
        </a:p>
      </xdr:txBody>
    </xdr:sp>
    <xdr:clientData/>
  </xdr:twoCellAnchor>
  <xdr:twoCellAnchor>
    <xdr:from>
      <xdr:col>23</xdr:col>
      <xdr:colOff>35943</xdr:colOff>
      <xdr:row>20</xdr:row>
      <xdr:rowOff>165907</xdr:rowOff>
    </xdr:from>
    <xdr:to>
      <xdr:col>31</xdr:col>
      <xdr:colOff>242618</xdr:colOff>
      <xdr:row>25</xdr:row>
      <xdr:rowOff>17309</xdr:rowOff>
    </xdr:to>
    <xdr:sp macro="" textlink="">
      <xdr:nvSpPr>
        <xdr:cNvPr id="11" name="吹き出し: 角を丸めた四角形 10">
          <a:extLst>
            <a:ext uri="{FF2B5EF4-FFF2-40B4-BE49-F238E27FC236}">
              <a16:creationId xmlns:a16="http://schemas.microsoft.com/office/drawing/2014/main" id="{B6B24257-145A-3134-0866-5DBC70940545}"/>
            </a:ext>
          </a:extLst>
        </xdr:cNvPr>
        <xdr:cNvSpPr/>
      </xdr:nvSpPr>
      <xdr:spPr bwMode="auto">
        <a:xfrm>
          <a:off x="8734245" y="5099138"/>
          <a:ext cx="2686769" cy="794916"/>
        </a:xfrm>
        <a:prstGeom prst="wedgeRoundRectCallout">
          <a:avLst>
            <a:gd name="adj1" fmla="val -3134"/>
            <a:gd name="adj2" fmla="val -76250"/>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t>紹介者を、「学校</a:t>
          </a:r>
          <a:r>
            <a:rPr kumimoji="1" lang="en-US" altLang="ja-JP" sz="1100"/>
            <a:t>/</a:t>
          </a:r>
          <a:r>
            <a:rPr kumimoji="1" lang="ja-JP" altLang="en-US" sz="1100"/>
            <a:t>区福セ</a:t>
          </a:r>
          <a:r>
            <a:rPr kumimoji="1" lang="en-US" altLang="ja-JP" sz="1100"/>
            <a:t>/</a:t>
          </a:r>
          <a:r>
            <a:rPr kumimoji="1" lang="ja-JP" altLang="en-US" sz="1100"/>
            <a:t>計画相談</a:t>
          </a:r>
          <a:r>
            <a:rPr kumimoji="1" lang="en-US" altLang="ja-JP" sz="1100"/>
            <a:t>/</a:t>
          </a:r>
          <a:r>
            <a:rPr kumimoji="1" lang="ja-JP" altLang="en-US" sz="1100"/>
            <a:t>基幹</a:t>
          </a:r>
          <a:r>
            <a:rPr kumimoji="1" lang="en-US" altLang="ja-JP" sz="1100"/>
            <a:t>/</a:t>
          </a:r>
          <a:r>
            <a:rPr kumimoji="1" lang="ja-JP" altLang="en-US" sz="1100"/>
            <a:t>その他」プルダウンで選択</a:t>
          </a:r>
        </a:p>
      </xdr:txBody>
    </xdr:sp>
    <xdr:clientData/>
  </xdr:twoCellAnchor>
  <xdr:twoCellAnchor>
    <xdr:from>
      <xdr:col>10</xdr:col>
      <xdr:colOff>170448</xdr:colOff>
      <xdr:row>30</xdr:row>
      <xdr:rowOff>107830</xdr:rowOff>
    </xdr:from>
    <xdr:to>
      <xdr:col>18</xdr:col>
      <xdr:colOff>190500</xdr:colOff>
      <xdr:row>34</xdr:row>
      <xdr:rowOff>70184</xdr:rowOff>
    </xdr:to>
    <xdr:sp macro="" textlink="">
      <xdr:nvSpPr>
        <xdr:cNvPr id="12" name="吹き出し: 角を丸めた四角形 11">
          <a:extLst>
            <a:ext uri="{FF2B5EF4-FFF2-40B4-BE49-F238E27FC236}">
              <a16:creationId xmlns:a16="http://schemas.microsoft.com/office/drawing/2014/main" id="{7E1CCDB6-EDD1-8BD4-C432-F5E0E5768653}"/>
            </a:ext>
          </a:extLst>
        </xdr:cNvPr>
        <xdr:cNvSpPr/>
      </xdr:nvSpPr>
      <xdr:spPr bwMode="auto">
        <a:xfrm>
          <a:off x="4276981" y="6442854"/>
          <a:ext cx="2095783" cy="717165"/>
        </a:xfrm>
        <a:prstGeom prst="wedgeRoundRectCallout">
          <a:avLst>
            <a:gd name="adj1" fmla="val -10681"/>
            <a:gd name="adj2" fmla="val 78779"/>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t>加算の有無の小計・合計は</a:t>
          </a:r>
          <a:endParaRPr kumimoji="1" lang="en-US" altLang="ja-JP" sz="1100"/>
        </a:p>
        <a:p>
          <a:pPr algn="l"/>
          <a:r>
            <a:rPr kumimoji="1" lang="ja-JP" altLang="en-US" sz="1100"/>
            <a:t>自動入力</a:t>
          </a:r>
          <a:endParaRPr kumimoji="1" lang="en-US" altLang="ja-JP" sz="1100"/>
        </a:p>
      </xdr:txBody>
    </xdr:sp>
    <xdr:clientData/>
  </xdr:twoCellAnchor>
  <xdr:twoCellAnchor>
    <xdr:from>
      <xdr:col>17</xdr:col>
      <xdr:colOff>155059</xdr:colOff>
      <xdr:row>15</xdr:row>
      <xdr:rowOff>30079</xdr:rowOff>
    </xdr:from>
    <xdr:to>
      <xdr:col>23</xdr:col>
      <xdr:colOff>90238</xdr:colOff>
      <xdr:row>19</xdr:row>
      <xdr:rowOff>160421</xdr:rowOff>
    </xdr:to>
    <xdr:sp macro="" textlink="">
      <xdr:nvSpPr>
        <xdr:cNvPr id="13" name="吹き出し: 角を丸めた四角形 12">
          <a:extLst>
            <a:ext uri="{FF2B5EF4-FFF2-40B4-BE49-F238E27FC236}">
              <a16:creationId xmlns:a16="http://schemas.microsoft.com/office/drawing/2014/main" id="{C417F5E4-11FD-8B69-EF81-43E599FE6B64}"/>
            </a:ext>
          </a:extLst>
        </xdr:cNvPr>
        <xdr:cNvSpPr/>
      </xdr:nvSpPr>
      <xdr:spPr bwMode="auto">
        <a:xfrm>
          <a:off x="5969739" y="4006213"/>
          <a:ext cx="2814830" cy="883481"/>
        </a:xfrm>
        <a:prstGeom prst="wedgeRoundRectCallout">
          <a:avLst>
            <a:gd name="adj1" fmla="val 32890"/>
            <a:gd name="adj2" fmla="val -285815"/>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lnSpc>
              <a:spcPts val="1700"/>
            </a:lnSpc>
          </a:pPr>
          <a:r>
            <a:rPr kumimoji="1" lang="ja-JP" altLang="en-US" sz="1100"/>
            <a:t>並行有の場合、</a:t>
          </a:r>
          <a:r>
            <a:rPr kumimoji="1" lang="ja-JP" altLang="en-US" sz="1100" b="0"/>
            <a:t>作業所型に週あたり</a:t>
          </a:r>
          <a:endParaRPr kumimoji="1" lang="en-US" altLang="ja-JP" sz="1100" b="0"/>
        </a:p>
        <a:p>
          <a:pPr algn="l">
            <a:lnSpc>
              <a:spcPts val="1700"/>
            </a:lnSpc>
          </a:pPr>
          <a:r>
            <a:rPr kumimoji="1" lang="ja-JP" altLang="en-US" sz="1100" b="0"/>
            <a:t>何日通所しているか、通所日数を入力</a:t>
          </a:r>
          <a:endParaRPr kumimoji="1" lang="en-US" altLang="ja-JP" sz="1100" b="0"/>
        </a:p>
      </xdr:txBody>
    </xdr:sp>
    <xdr:clientData/>
  </xdr:twoCellAnchor>
  <xdr:twoCellAnchor>
    <xdr:from>
      <xdr:col>28</xdr:col>
      <xdr:colOff>148693</xdr:colOff>
      <xdr:row>9</xdr:row>
      <xdr:rowOff>90237</xdr:rowOff>
    </xdr:from>
    <xdr:to>
      <xdr:col>33</xdr:col>
      <xdr:colOff>309018</xdr:colOff>
      <xdr:row>12</xdr:row>
      <xdr:rowOff>130342</xdr:rowOff>
    </xdr:to>
    <xdr:sp macro="" textlink="">
      <xdr:nvSpPr>
        <xdr:cNvPr id="14" name="吹き出し: 角を丸めた四角形 13">
          <a:extLst>
            <a:ext uri="{FF2B5EF4-FFF2-40B4-BE49-F238E27FC236}">
              <a16:creationId xmlns:a16="http://schemas.microsoft.com/office/drawing/2014/main" id="{5D51071F-6A13-88B5-F124-99B1BC80091B}"/>
            </a:ext>
          </a:extLst>
        </xdr:cNvPr>
        <xdr:cNvSpPr/>
      </xdr:nvSpPr>
      <xdr:spPr bwMode="auto">
        <a:xfrm>
          <a:off x="10167915" y="2947737"/>
          <a:ext cx="2074311" cy="606213"/>
        </a:xfrm>
        <a:prstGeom prst="wedgeRoundRectCallout">
          <a:avLst>
            <a:gd name="adj1" fmla="val -60983"/>
            <a:gd name="adj2" fmla="val 37353"/>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t>これまで所属していた機関名を入力</a:t>
          </a:r>
        </a:p>
      </xdr:txBody>
    </xdr:sp>
    <xdr:clientData/>
  </xdr:twoCellAnchor>
  <xdr:twoCellAnchor>
    <xdr:from>
      <xdr:col>23</xdr:col>
      <xdr:colOff>62902</xdr:colOff>
      <xdr:row>31</xdr:row>
      <xdr:rowOff>84373</xdr:rowOff>
    </xdr:from>
    <xdr:to>
      <xdr:col>30</xdr:col>
      <xdr:colOff>203932</xdr:colOff>
      <xdr:row>34</xdr:row>
      <xdr:rowOff>64320</xdr:rowOff>
    </xdr:to>
    <xdr:sp macro="" textlink="">
      <xdr:nvSpPr>
        <xdr:cNvPr id="15" name="吹き出し: 角を丸めた四角形 14">
          <a:extLst>
            <a:ext uri="{FF2B5EF4-FFF2-40B4-BE49-F238E27FC236}">
              <a16:creationId xmlns:a16="http://schemas.microsoft.com/office/drawing/2014/main" id="{8EE9E662-652F-A733-46EF-E7ADA7F30E94}"/>
            </a:ext>
          </a:extLst>
        </xdr:cNvPr>
        <xdr:cNvSpPr/>
      </xdr:nvSpPr>
      <xdr:spPr bwMode="auto">
        <a:xfrm>
          <a:off x="8761204" y="7093335"/>
          <a:ext cx="2261690" cy="546056"/>
        </a:xfrm>
        <a:prstGeom prst="wedgeRoundRectCallout">
          <a:avLst>
            <a:gd name="adj1" fmla="val 73292"/>
            <a:gd name="adj2" fmla="val 10037"/>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t>交通手段をプルダウンで選択</a:t>
          </a:r>
        </a:p>
      </xdr:txBody>
    </xdr:sp>
    <xdr:clientData/>
  </xdr:twoCellAnchor>
  <xdr:twoCellAnchor>
    <xdr:from>
      <xdr:col>24</xdr:col>
      <xdr:colOff>1</xdr:colOff>
      <xdr:row>27</xdr:row>
      <xdr:rowOff>128262</xdr:rowOff>
    </xdr:from>
    <xdr:to>
      <xdr:col>30</xdr:col>
      <xdr:colOff>295966</xdr:colOff>
      <xdr:row>30</xdr:row>
      <xdr:rowOff>48051</xdr:rowOff>
    </xdr:to>
    <xdr:sp macro="" textlink="">
      <xdr:nvSpPr>
        <xdr:cNvPr id="16" name="吹き出し: 角を丸めた四角形 15">
          <a:extLst>
            <a:ext uri="{FF2B5EF4-FFF2-40B4-BE49-F238E27FC236}">
              <a16:creationId xmlns:a16="http://schemas.microsoft.com/office/drawing/2014/main" id="{0837FCF1-872A-8521-6C55-F774301DB61B}"/>
            </a:ext>
          </a:extLst>
        </xdr:cNvPr>
        <xdr:cNvSpPr/>
      </xdr:nvSpPr>
      <xdr:spPr bwMode="auto">
        <a:xfrm>
          <a:off x="8895992" y="6382413"/>
          <a:ext cx="2218936" cy="485897"/>
        </a:xfrm>
        <a:prstGeom prst="wedgeRoundRectCallout">
          <a:avLst>
            <a:gd name="adj1" fmla="val 69820"/>
            <a:gd name="adj2" fmla="val 59067"/>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t>通所方法をプルダウンで選択</a:t>
          </a:r>
          <a:endParaRPr kumimoji="1" lang="en-US" altLang="ja-JP"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31</xdr:col>
      <xdr:colOff>0</xdr:colOff>
      <xdr:row>3</xdr:row>
      <xdr:rowOff>228600</xdr:rowOff>
    </xdr:from>
    <xdr:to>
      <xdr:col>34</xdr:col>
      <xdr:colOff>9525</xdr:colOff>
      <xdr:row>3</xdr:row>
      <xdr:rowOff>228600</xdr:rowOff>
    </xdr:to>
    <xdr:sp macro="" textlink="">
      <xdr:nvSpPr>
        <xdr:cNvPr id="9255" name="Line 12">
          <a:extLst>
            <a:ext uri="{FF2B5EF4-FFF2-40B4-BE49-F238E27FC236}">
              <a16:creationId xmlns:a16="http://schemas.microsoft.com/office/drawing/2014/main" id="{DDA0436D-01F0-76DE-D868-37A78B7977E7}"/>
            </a:ext>
          </a:extLst>
        </xdr:cNvPr>
        <xdr:cNvSpPr>
          <a:spLocks noChangeShapeType="1"/>
        </xdr:cNvSpPr>
      </xdr:nvSpPr>
      <xdr:spPr bwMode="auto">
        <a:xfrm>
          <a:off x="11172825" y="1019175"/>
          <a:ext cx="114300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AC20A-FF47-47AF-BD44-17CA2DAA7B48}">
  <sheetPr codeName="Sheet1"/>
  <dimension ref="B2:M22"/>
  <sheetViews>
    <sheetView topLeftCell="A10" workbookViewId="0">
      <selection activeCell="I15" sqref="I15"/>
    </sheetView>
  </sheetViews>
  <sheetFormatPr defaultRowHeight="13.5" x14ac:dyDescent="0.15"/>
  <cols>
    <col min="1" max="1" width="4.25" customWidth="1"/>
    <col min="5" max="5" width="4.5" customWidth="1"/>
    <col min="11" max="11" width="8.5" customWidth="1"/>
    <col min="12" max="12" width="4.25" customWidth="1"/>
  </cols>
  <sheetData>
    <row r="2" spans="2:13" ht="17.25" x14ac:dyDescent="0.2">
      <c r="B2" s="6" t="s">
        <v>40</v>
      </c>
    </row>
    <row r="4" spans="2:13" x14ac:dyDescent="0.15">
      <c r="C4" s="7"/>
      <c r="D4" t="s">
        <v>41</v>
      </c>
      <c r="F4" t="s">
        <v>43</v>
      </c>
    </row>
    <row r="5" spans="2:13" ht="7.5" customHeight="1" x14ac:dyDescent="0.15"/>
    <row r="6" spans="2:13" x14ac:dyDescent="0.15">
      <c r="C6" s="9" t="s">
        <v>42</v>
      </c>
      <c r="M6" t="s">
        <v>48</v>
      </c>
    </row>
    <row r="7" spans="2:13" x14ac:dyDescent="0.15">
      <c r="C7" s="9" t="s">
        <v>44</v>
      </c>
    </row>
    <row r="9" spans="2:13" x14ac:dyDescent="0.15">
      <c r="C9" s="8"/>
      <c r="D9" t="s">
        <v>47</v>
      </c>
    </row>
    <row r="10" spans="2:13" x14ac:dyDescent="0.15">
      <c r="L10" s="63"/>
    </row>
    <row r="11" spans="2:13" x14ac:dyDescent="0.15">
      <c r="C11" s="13"/>
      <c r="D11" t="s">
        <v>81</v>
      </c>
    </row>
    <row r="13" spans="2:13" x14ac:dyDescent="0.15">
      <c r="C13" s="12" t="s">
        <v>86</v>
      </c>
    </row>
    <row r="14" spans="2:13" x14ac:dyDescent="0.15">
      <c r="C14" s="12" t="s">
        <v>87</v>
      </c>
      <c r="F14" s="63"/>
    </row>
    <row r="15" spans="2:13" x14ac:dyDescent="0.15">
      <c r="B15" s="31" t="s">
        <v>82</v>
      </c>
      <c r="C15" s="12" t="s">
        <v>83</v>
      </c>
    </row>
    <row r="16" spans="2:13" x14ac:dyDescent="0.15">
      <c r="C16" s="12" t="s">
        <v>84</v>
      </c>
    </row>
    <row r="17" spans="2:3" x14ac:dyDescent="0.15">
      <c r="C17" s="12" t="s">
        <v>85</v>
      </c>
    </row>
    <row r="19" spans="2:3" x14ac:dyDescent="0.15">
      <c r="B19" s="10" t="s">
        <v>49</v>
      </c>
      <c r="C19" t="s">
        <v>45</v>
      </c>
    </row>
    <row r="20" spans="2:3" ht="3.75" customHeight="1" x14ac:dyDescent="0.15"/>
    <row r="21" spans="2:3" x14ac:dyDescent="0.15">
      <c r="C21" s="9" t="s">
        <v>46</v>
      </c>
    </row>
    <row r="22" spans="2:3" x14ac:dyDescent="0.15">
      <c r="C22" s="9" t="s">
        <v>50</v>
      </c>
    </row>
  </sheetData>
  <phoneticPr fontId="3"/>
  <pageMargins left="0.75" right="0.75" top="1" bottom="1" header="0.51200000000000001" footer="0.51200000000000001"/>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3" r:id="rId4" name="Drop Down 1">
              <controlPr defaultSize="0" autoLine="0" autoPict="0">
                <anchor moveWithCells="1">
                  <from>
                    <xdr:col>4</xdr:col>
                    <xdr:colOff>0</xdr:colOff>
                    <xdr:row>3</xdr:row>
                    <xdr:rowOff>9525</xdr:rowOff>
                  </from>
                  <to>
                    <xdr:col>4</xdr:col>
                    <xdr:colOff>304800</xdr:colOff>
                    <xdr:row>4</xdr:row>
                    <xdr:rowOff>28575</xdr:rowOff>
                  </to>
                </anchor>
              </controlPr>
            </control>
          </mc:Choice>
        </mc:AlternateContent>
        <mc:AlternateContent xmlns:mc="http://schemas.openxmlformats.org/markup-compatibility/2006">
          <mc:Choice Requires="x14">
            <control shapeId="3074" r:id="rId5" name="Drop Down 2">
              <controlPr defaultSize="0" autoLine="0" autoPict="0">
                <anchor moveWithCells="1">
                  <from>
                    <xdr:col>11</xdr:col>
                    <xdr:colOff>0</xdr:colOff>
                    <xdr:row>5</xdr:row>
                    <xdr:rowOff>0</xdr:rowOff>
                  </from>
                  <to>
                    <xdr:col>11</xdr:col>
                    <xdr:colOff>304800</xdr:colOff>
                    <xdr:row>6</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F1D53-25A3-472C-83DD-E7CDBABEE268}">
  <sheetPr codeName="Sheet7"/>
  <dimension ref="A1:BF328"/>
  <sheetViews>
    <sheetView showGridLines="0" view="pageBreakPreview" zoomScale="86" zoomScaleNormal="70" zoomScaleSheetLayoutView="86" workbookViewId="0">
      <selection activeCell="I6" sqref="I6:I11"/>
    </sheetView>
  </sheetViews>
  <sheetFormatPr defaultRowHeight="13.5" x14ac:dyDescent="0.15"/>
  <cols>
    <col min="1" max="1" width="2.25" style="14" customWidth="1"/>
    <col min="2" max="2" width="3.25" style="14" customWidth="1"/>
    <col min="3" max="3" width="16.625" style="14" customWidth="1"/>
    <col min="4" max="4" width="2.875" style="14" customWidth="1"/>
    <col min="5" max="5" width="3.25" style="14" customWidth="1"/>
    <col min="6" max="6" width="2.375" style="14" customWidth="1"/>
    <col min="7" max="7" width="3.125" style="14" customWidth="1"/>
    <col min="8" max="8" width="6.5" style="14" customWidth="1"/>
    <col min="9" max="9" width="12.125" style="14" customWidth="1"/>
    <col min="10" max="10" width="1.375" style="14" customWidth="1"/>
    <col min="11" max="11" width="4.5" style="14" customWidth="1"/>
    <col min="12" max="12" width="4.625" style="14" customWidth="1"/>
    <col min="13" max="13" width="1.375" style="14" customWidth="1"/>
    <col min="14" max="16" width="3" style="23" customWidth="1"/>
    <col min="17" max="17" width="3.25" style="14" customWidth="1"/>
    <col min="18" max="18" width="4.625" style="14" customWidth="1"/>
    <col min="19" max="19" width="2.75" style="14" customWidth="1"/>
    <col min="20" max="20" width="9.625" style="14" customWidth="1"/>
    <col min="21" max="21" width="14.5" style="14" customWidth="1"/>
    <col min="22" max="22" width="3.125" style="14" customWidth="1"/>
    <col min="23" max="23" width="3" style="14" customWidth="1"/>
    <col min="24" max="24" width="2.625" style="14" customWidth="1"/>
    <col min="25" max="25" width="3.125" style="14" customWidth="1"/>
    <col min="26" max="26" width="6.5" style="14" customWidth="1"/>
    <col min="27" max="27" width="1.625" style="14" customWidth="1"/>
    <col min="28" max="28" width="3.375" style="14" customWidth="1"/>
    <col min="29" max="29" width="6.5" style="14" customWidth="1"/>
    <col min="30" max="30" width="4" style="14" customWidth="1"/>
    <col min="31" max="31" width="4.75" style="14" customWidth="1"/>
    <col min="32" max="32" width="3.25" style="14" customWidth="1"/>
    <col min="33" max="33" width="6.625" style="14" customWidth="1"/>
    <col min="34" max="34" width="5" style="14" customWidth="1"/>
    <col min="35" max="35" width="9" style="14"/>
    <col min="36" max="45" width="3.625" style="14" customWidth="1"/>
    <col min="46" max="46" width="13.25" style="14" customWidth="1"/>
    <col min="47" max="60" width="9.625" style="14" customWidth="1"/>
    <col min="61" max="16384" width="9" style="14"/>
  </cols>
  <sheetData>
    <row r="1" spans="1:53" x14ac:dyDescent="0.15">
      <c r="A1" s="23"/>
      <c r="B1" s="23"/>
      <c r="C1" s="23"/>
      <c r="D1" s="23"/>
      <c r="E1" s="23"/>
      <c r="F1" s="23"/>
      <c r="G1" s="23"/>
      <c r="H1" s="23"/>
      <c r="I1" s="23"/>
      <c r="J1" s="23"/>
      <c r="K1" s="23"/>
      <c r="L1" s="23"/>
      <c r="M1" s="23"/>
      <c r="Q1" s="23"/>
      <c r="R1" s="23"/>
      <c r="S1" s="23"/>
      <c r="T1" s="23"/>
      <c r="U1" s="23"/>
      <c r="V1" s="23"/>
      <c r="W1" s="23"/>
      <c r="X1" s="23"/>
      <c r="Y1" s="23"/>
      <c r="Z1" s="23"/>
      <c r="AA1" s="23"/>
      <c r="AB1" s="23"/>
      <c r="AC1" s="23"/>
      <c r="AD1" s="23"/>
      <c r="AE1" s="23"/>
      <c r="AF1" s="23"/>
      <c r="AG1" s="23"/>
      <c r="AH1" s="23"/>
    </row>
    <row r="2" spans="1:53" ht="54.75" customHeight="1" x14ac:dyDescent="0.15">
      <c r="A2" s="23"/>
      <c r="B2" s="42" t="s">
        <v>39</v>
      </c>
      <c r="C2" s="23"/>
      <c r="D2" s="23"/>
      <c r="E2" s="23"/>
      <c r="F2" s="23"/>
      <c r="G2" s="23"/>
      <c r="H2" s="23"/>
      <c r="I2" s="23"/>
      <c r="J2" s="23"/>
      <c r="K2" s="23"/>
      <c r="L2" s="23"/>
      <c r="M2" s="23"/>
      <c r="Q2" s="23"/>
      <c r="R2" s="23"/>
      <c r="S2" s="23"/>
      <c r="T2" s="23"/>
      <c r="U2" s="5"/>
      <c r="V2" s="5"/>
      <c r="W2" s="5"/>
      <c r="X2" s="5"/>
      <c r="Y2" s="5"/>
      <c r="Z2" s="29"/>
      <c r="AA2" s="29"/>
      <c r="AB2" s="29"/>
      <c r="AC2" s="29"/>
      <c r="AD2" s="28"/>
      <c r="AE2" s="159">
        <v>46113</v>
      </c>
      <c r="AF2" s="159"/>
      <c r="AG2" s="159"/>
      <c r="AH2" s="28" t="s">
        <v>57</v>
      </c>
      <c r="AN2" s="15"/>
    </row>
    <row r="3" spans="1:53" ht="32.25" customHeight="1" x14ac:dyDescent="0.15">
      <c r="A3" s="23"/>
      <c r="B3" s="160" t="s">
        <v>17</v>
      </c>
      <c r="C3" s="161" t="s">
        <v>99</v>
      </c>
      <c r="D3" s="160" t="s">
        <v>16</v>
      </c>
      <c r="E3" s="161" t="s">
        <v>100</v>
      </c>
      <c r="F3" s="161"/>
      <c r="G3" s="161"/>
      <c r="H3" s="161"/>
      <c r="I3" s="162" t="s">
        <v>88</v>
      </c>
      <c r="J3" s="162" t="s">
        <v>6</v>
      </c>
      <c r="K3" s="163"/>
      <c r="L3" s="163"/>
      <c r="M3" s="163"/>
      <c r="N3" s="164" t="s">
        <v>14</v>
      </c>
      <c r="O3" s="167" t="s">
        <v>15</v>
      </c>
      <c r="P3" s="168" t="s">
        <v>89</v>
      </c>
      <c r="Q3" s="171" t="s">
        <v>56</v>
      </c>
      <c r="R3" s="161"/>
      <c r="S3" s="161"/>
      <c r="T3" s="161"/>
      <c r="U3" s="61" t="s">
        <v>93</v>
      </c>
      <c r="V3" s="172" t="s">
        <v>90</v>
      </c>
      <c r="W3" s="161" t="s">
        <v>101</v>
      </c>
      <c r="X3" s="163"/>
      <c r="Y3" s="163"/>
      <c r="Z3" s="163"/>
      <c r="AA3" s="175" t="s">
        <v>96</v>
      </c>
      <c r="AB3" s="176"/>
      <c r="AC3" s="176"/>
      <c r="AD3" s="176"/>
      <c r="AE3" s="177"/>
      <c r="AF3" s="178" t="s">
        <v>32</v>
      </c>
      <c r="AG3" s="179"/>
      <c r="AH3" s="180"/>
    </row>
    <row r="4" spans="1:53" ht="32.25" customHeight="1" x14ac:dyDescent="0.15">
      <c r="A4" s="23"/>
      <c r="B4" s="160"/>
      <c r="C4" s="161"/>
      <c r="D4" s="160"/>
      <c r="E4" s="161"/>
      <c r="F4" s="161"/>
      <c r="G4" s="161"/>
      <c r="H4" s="161"/>
      <c r="I4" s="163"/>
      <c r="J4" s="163"/>
      <c r="K4" s="163"/>
      <c r="L4" s="163"/>
      <c r="M4" s="163"/>
      <c r="N4" s="165"/>
      <c r="O4" s="167"/>
      <c r="P4" s="169"/>
      <c r="Q4" s="161"/>
      <c r="R4" s="161"/>
      <c r="S4" s="161"/>
      <c r="T4" s="161"/>
      <c r="U4" s="181" t="s">
        <v>91</v>
      </c>
      <c r="V4" s="173"/>
      <c r="W4" s="163"/>
      <c r="X4" s="163"/>
      <c r="Y4" s="163"/>
      <c r="Z4" s="163"/>
      <c r="AA4" s="183" t="s">
        <v>98</v>
      </c>
      <c r="AB4" s="184"/>
      <c r="AC4" s="184"/>
      <c r="AD4" s="184"/>
      <c r="AE4" s="185"/>
      <c r="AF4" s="25"/>
      <c r="AH4" s="27"/>
    </row>
    <row r="5" spans="1:53" ht="32.25" customHeight="1" x14ac:dyDescent="0.15">
      <c r="A5" s="23"/>
      <c r="B5" s="160"/>
      <c r="C5" s="161"/>
      <c r="D5" s="160"/>
      <c r="E5" s="161"/>
      <c r="F5" s="161"/>
      <c r="G5" s="161"/>
      <c r="H5" s="161"/>
      <c r="I5" s="163"/>
      <c r="J5" s="163"/>
      <c r="K5" s="163"/>
      <c r="L5" s="163"/>
      <c r="M5" s="163"/>
      <c r="N5" s="166"/>
      <c r="O5" s="167"/>
      <c r="P5" s="170"/>
      <c r="Q5" s="161"/>
      <c r="R5" s="161"/>
      <c r="S5" s="161"/>
      <c r="T5" s="161"/>
      <c r="U5" s="182"/>
      <c r="V5" s="174"/>
      <c r="W5" s="163"/>
      <c r="X5" s="163"/>
      <c r="Y5" s="163"/>
      <c r="Z5" s="163"/>
      <c r="AA5" s="186" t="s">
        <v>95</v>
      </c>
      <c r="AB5" s="187"/>
      <c r="AC5" s="187"/>
      <c r="AD5" s="187"/>
      <c r="AE5" s="188"/>
      <c r="AF5" s="189" t="s">
        <v>33</v>
      </c>
      <c r="AG5" s="190"/>
      <c r="AH5" s="191"/>
    </row>
    <row r="6" spans="1:53" ht="15" customHeight="1" x14ac:dyDescent="0.15">
      <c r="B6" s="117">
        <v>1</v>
      </c>
      <c r="C6" s="118"/>
      <c r="D6" s="120"/>
      <c r="E6" s="131"/>
      <c r="F6" s="131"/>
      <c r="G6" s="131"/>
      <c r="H6" s="131"/>
      <c r="I6" s="121"/>
      <c r="J6" s="75" t="s">
        <v>0</v>
      </c>
      <c r="K6" s="76"/>
      <c r="L6" s="3"/>
      <c r="M6" s="16"/>
      <c r="N6" s="71" t="str">
        <f>IF(AND(L6="Ａ１",L7=$AY$311),"有",IF(AND(L6="Ａ１",L7=$AY$312),"有",IF(AND(L6="Ａ２",L7=$AY$311),"有",IF(AND(L6="Ａ２",L7=$AY$312),"有","無"))))</f>
        <v>無</v>
      </c>
      <c r="O6" s="71" t="str">
        <f>IF((N6="無"),(IF(OR(L6="Ａ１",L6="Ａ２",L7=$AY$311,L7=$AY$312),"有","無")),"無")</f>
        <v>無</v>
      </c>
      <c r="P6" s="126"/>
      <c r="Q6" s="129"/>
      <c r="R6" s="130"/>
      <c r="S6" s="41" t="s">
        <v>9</v>
      </c>
      <c r="T6" s="1"/>
      <c r="U6" s="47" t="str">
        <f>IF(ISTEXT(U7),"有","無")</f>
        <v>無</v>
      </c>
      <c r="V6" s="86"/>
      <c r="W6" s="89"/>
      <c r="X6" s="89"/>
      <c r="Y6" s="89"/>
      <c r="Z6" s="89"/>
      <c r="AA6" s="90"/>
      <c r="AB6" s="91"/>
      <c r="AC6" s="91"/>
      <c r="AD6" s="91"/>
      <c r="AE6" s="92"/>
      <c r="AF6" s="98"/>
      <c r="AG6" s="99"/>
      <c r="AH6" s="100"/>
    </row>
    <row r="7" spans="1:53" ht="15" customHeight="1" x14ac:dyDescent="0.15">
      <c r="B7" s="117"/>
      <c r="C7" s="119"/>
      <c r="D7" s="120"/>
      <c r="E7" s="131"/>
      <c r="F7" s="131"/>
      <c r="G7" s="131"/>
      <c r="H7" s="131"/>
      <c r="I7" s="122"/>
      <c r="J7" s="101" t="s">
        <v>1</v>
      </c>
      <c r="K7" s="102"/>
      <c r="L7" s="4"/>
      <c r="M7" s="17"/>
      <c r="N7" s="71"/>
      <c r="O7" s="71"/>
      <c r="P7" s="127"/>
      <c r="Q7" s="103"/>
      <c r="R7" s="104"/>
      <c r="S7" s="104"/>
      <c r="T7" s="105"/>
      <c r="U7" s="106"/>
      <c r="V7" s="87"/>
      <c r="W7" s="89"/>
      <c r="X7" s="89"/>
      <c r="Y7" s="89"/>
      <c r="Z7" s="89"/>
      <c r="AA7" s="93"/>
      <c r="AB7" s="94"/>
      <c r="AC7" s="94"/>
      <c r="AD7" s="94"/>
      <c r="AE7" s="95"/>
      <c r="AF7" s="109"/>
      <c r="AG7" s="110"/>
      <c r="AH7" s="111"/>
      <c r="AZ7" s="158"/>
      <c r="BA7" s="158"/>
    </row>
    <row r="8" spans="1:53" ht="15" customHeight="1" x14ac:dyDescent="0.15">
      <c r="B8" s="117"/>
      <c r="C8" s="124"/>
      <c r="D8" s="120"/>
      <c r="E8" s="131"/>
      <c r="F8" s="131"/>
      <c r="G8" s="131"/>
      <c r="H8" s="131"/>
      <c r="I8" s="122"/>
      <c r="J8" s="101" t="s">
        <v>2</v>
      </c>
      <c r="K8" s="102"/>
      <c r="L8" s="4"/>
      <c r="M8" s="17"/>
      <c r="N8" s="71"/>
      <c r="O8" s="71"/>
      <c r="P8" s="127"/>
      <c r="Q8" s="103"/>
      <c r="R8" s="104"/>
      <c r="S8" s="104"/>
      <c r="T8" s="105"/>
      <c r="U8" s="107"/>
      <c r="V8" s="87"/>
      <c r="W8" s="89"/>
      <c r="X8" s="89"/>
      <c r="Y8" s="89"/>
      <c r="Z8" s="89"/>
      <c r="AA8" s="112"/>
      <c r="AB8" s="113"/>
      <c r="AC8" s="113"/>
      <c r="AD8" s="52"/>
      <c r="AE8" s="17"/>
      <c r="AF8" s="114"/>
      <c r="AG8" s="115"/>
      <c r="AH8" s="116"/>
      <c r="AZ8" s="11"/>
      <c r="BA8" s="11"/>
    </row>
    <row r="9" spans="1:53" ht="15" customHeight="1" x14ac:dyDescent="0.15">
      <c r="B9" s="117"/>
      <c r="C9" s="124"/>
      <c r="D9" s="120"/>
      <c r="E9" s="131"/>
      <c r="F9" s="131"/>
      <c r="G9" s="131"/>
      <c r="H9" s="131"/>
      <c r="I9" s="122"/>
      <c r="J9" s="101" t="s">
        <v>3</v>
      </c>
      <c r="K9" s="102"/>
      <c r="M9" s="17"/>
      <c r="N9" s="71"/>
      <c r="O9" s="71"/>
      <c r="P9" s="127"/>
      <c r="Q9" s="103"/>
      <c r="R9" s="104"/>
      <c r="S9" s="104"/>
      <c r="T9" s="105"/>
      <c r="U9" s="107"/>
      <c r="V9" s="87"/>
      <c r="W9" s="89"/>
      <c r="X9" s="89"/>
      <c r="Y9" s="89"/>
      <c r="Z9" s="89"/>
      <c r="AA9" s="59" t="s">
        <v>7</v>
      </c>
      <c r="AB9" s="67"/>
      <c r="AC9" s="67"/>
      <c r="AD9" s="67"/>
      <c r="AE9" s="44" t="s">
        <v>8</v>
      </c>
      <c r="AF9" s="68"/>
      <c r="AG9" s="69"/>
      <c r="AH9" s="70"/>
      <c r="AZ9" s="158"/>
      <c r="BA9" s="158"/>
    </row>
    <row r="10" spans="1:53" ht="15" customHeight="1" x14ac:dyDescent="0.15">
      <c r="B10" s="117"/>
      <c r="C10" s="124"/>
      <c r="D10" s="120"/>
      <c r="E10" s="71" t="str">
        <f>IF(E6="", "", DATEDIF(E6,$AE$2,"Y")&amp;"歳")</f>
        <v/>
      </c>
      <c r="F10" s="71"/>
      <c r="G10" s="71"/>
      <c r="H10" s="71"/>
      <c r="I10" s="122"/>
      <c r="J10" s="18" t="s">
        <v>7</v>
      </c>
      <c r="K10" s="72"/>
      <c r="L10" s="72"/>
      <c r="M10" s="17" t="s">
        <v>8</v>
      </c>
      <c r="N10" s="71"/>
      <c r="O10" s="71"/>
      <c r="P10" s="127"/>
      <c r="Q10" s="19"/>
      <c r="R10" s="73"/>
      <c r="S10" s="73"/>
      <c r="T10" s="74"/>
      <c r="U10" s="107"/>
      <c r="V10" s="87"/>
      <c r="W10" s="75" t="s">
        <v>10</v>
      </c>
      <c r="X10" s="76"/>
      <c r="Y10" s="79" t="str">
        <f>IF(W6="", "", DATEDIF(W6,$AE$2,"Y")&amp;"年")</f>
        <v/>
      </c>
      <c r="Z10" s="80"/>
      <c r="AA10" s="43" t="s">
        <v>13</v>
      </c>
      <c r="AE10" s="60"/>
      <c r="AF10" s="83"/>
      <c r="AG10" s="84"/>
      <c r="AH10" s="85"/>
    </row>
    <row r="11" spans="1:53" ht="15" customHeight="1" x14ac:dyDescent="0.15">
      <c r="B11" s="117"/>
      <c r="C11" s="125"/>
      <c r="D11" s="120"/>
      <c r="E11" s="71"/>
      <c r="F11" s="71"/>
      <c r="G11" s="71"/>
      <c r="H11" s="71"/>
      <c r="I11" s="123"/>
      <c r="J11" s="20"/>
      <c r="K11" s="96"/>
      <c r="L11" s="96"/>
      <c r="M11" s="21"/>
      <c r="N11" s="71"/>
      <c r="O11" s="71"/>
      <c r="P11" s="128"/>
      <c r="Q11" s="20"/>
      <c r="R11" s="22"/>
      <c r="S11" s="22"/>
      <c r="T11" s="21"/>
      <c r="U11" s="108"/>
      <c r="V11" s="88"/>
      <c r="W11" s="77"/>
      <c r="X11" s="78"/>
      <c r="Y11" s="81"/>
      <c r="Z11" s="82"/>
      <c r="AA11" s="45" t="s">
        <v>7</v>
      </c>
      <c r="AB11" s="97"/>
      <c r="AC11" s="97"/>
      <c r="AD11" s="97"/>
      <c r="AE11" s="46" t="s">
        <v>8</v>
      </c>
      <c r="AF11" s="45" t="s">
        <v>7</v>
      </c>
      <c r="AG11" s="2"/>
      <c r="AH11" s="46" t="s">
        <v>8</v>
      </c>
    </row>
    <row r="12" spans="1:53" ht="15" customHeight="1" x14ac:dyDescent="0.15">
      <c r="B12" s="149">
        <v>2</v>
      </c>
      <c r="C12" s="118"/>
      <c r="D12" s="152"/>
      <c r="E12" s="137"/>
      <c r="F12" s="138"/>
      <c r="G12" s="138"/>
      <c r="H12" s="139"/>
      <c r="I12" s="121"/>
      <c r="J12" s="75" t="s">
        <v>0</v>
      </c>
      <c r="K12" s="76"/>
      <c r="L12" s="3"/>
      <c r="M12" s="16"/>
      <c r="N12" s="71" t="str">
        <f>IF(AND(L12="Ａ１",L13=$AY$311),"有",IF(AND(L12="Ａ１",L13=$AY$312),"有",IF(AND(L12="Ａ２",L13=$AY$311),"有",IF(AND(L12="Ａ２",L13=$AY$312),"有","無"))))</f>
        <v>無</v>
      </c>
      <c r="O12" s="71" t="str">
        <f>IF((N12="無"),(IF(OR(L12="Ａ１",L12="Ａ２",L13=$AY$311,L13=$AY$312),"有","無")),"無")</f>
        <v>無</v>
      </c>
      <c r="P12" s="126"/>
      <c r="Q12" s="129"/>
      <c r="R12" s="130"/>
      <c r="S12" s="41" t="s">
        <v>9</v>
      </c>
      <c r="T12" s="1"/>
      <c r="U12" s="24" t="str">
        <f>IF(ISTEXT(U13),"有","無")</f>
        <v>無</v>
      </c>
      <c r="V12" s="86"/>
      <c r="W12" s="137"/>
      <c r="X12" s="138"/>
      <c r="Y12" s="138"/>
      <c r="Z12" s="139"/>
      <c r="AA12" s="90"/>
      <c r="AB12" s="91"/>
      <c r="AC12" s="91"/>
      <c r="AD12" s="91"/>
      <c r="AE12" s="92"/>
      <c r="AF12" s="98"/>
      <c r="AG12" s="99"/>
      <c r="AH12" s="100"/>
    </row>
    <row r="13" spans="1:53" ht="15" customHeight="1" x14ac:dyDescent="0.15">
      <c r="B13" s="150"/>
      <c r="C13" s="119"/>
      <c r="D13" s="153"/>
      <c r="E13" s="140"/>
      <c r="F13" s="141"/>
      <c r="G13" s="141"/>
      <c r="H13" s="142"/>
      <c r="I13" s="122"/>
      <c r="J13" s="101" t="s">
        <v>1</v>
      </c>
      <c r="K13" s="102"/>
      <c r="L13" s="4"/>
      <c r="M13" s="17"/>
      <c r="N13" s="71"/>
      <c r="O13" s="71"/>
      <c r="P13" s="127"/>
      <c r="Q13" s="103"/>
      <c r="R13" s="104"/>
      <c r="S13" s="104"/>
      <c r="T13" s="105"/>
      <c r="U13" s="134"/>
      <c r="V13" s="87"/>
      <c r="W13" s="140"/>
      <c r="X13" s="141"/>
      <c r="Y13" s="141"/>
      <c r="Z13" s="142"/>
      <c r="AA13" s="93"/>
      <c r="AB13" s="94"/>
      <c r="AC13" s="94"/>
      <c r="AD13" s="94"/>
      <c r="AE13" s="95"/>
      <c r="AF13" s="109"/>
      <c r="AG13" s="110"/>
      <c r="AH13" s="111"/>
    </row>
    <row r="14" spans="1:53" ht="15" customHeight="1" x14ac:dyDescent="0.15">
      <c r="B14" s="150"/>
      <c r="C14" s="155"/>
      <c r="D14" s="153"/>
      <c r="E14" s="140"/>
      <c r="F14" s="141"/>
      <c r="G14" s="141"/>
      <c r="H14" s="142"/>
      <c r="I14" s="122"/>
      <c r="J14" s="101" t="s">
        <v>2</v>
      </c>
      <c r="K14" s="102"/>
      <c r="L14" s="4"/>
      <c r="M14" s="17"/>
      <c r="N14" s="71"/>
      <c r="O14" s="71"/>
      <c r="P14" s="127"/>
      <c r="Q14" s="103"/>
      <c r="R14" s="104"/>
      <c r="S14" s="104"/>
      <c r="T14" s="105"/>
      <c r="U14" s="135"/>
      <c r="V14" s="87"/>
      <c r="W14" s="140"/>
      <c r="X14" s="141"/>
      <c r="Y14" s="141"/>
      <c r="Z14" s="142"/>
      <c r="AA14" s="112"/>
      <c r="AB14" s="113"/>
      <c r="AC14" s="113"/>
      <c r="AD14" s="52"/>
      <c r="AE14" s="17"/>
      <c r="AF14" s="114"/>
      <c r="AG14" s="115"/>
      <c r="AH14" s="116"/>
    </row>
    <row r="15" spans="1:53" ht="15" customHeight="1" x14ac:dyDescent="0.15">
      <c r="B15" s="150"/>
      <c r="C15" s="124"/>
      <c r="D15" s="153"/>
      <c r="E15" s="143"/>
      <c r="F15" s="144"/>
      <c r="G15" s="144"/>
      <c r="H15" s="145"/>
      <c r="I15" s="122"/>
      <c r="J15" s="101" t="s">
        <v>3</v>
      </c>
      <c r="K15" s="102"/>
      <c r="M15" s="17"/>
      <c r="N15" s="71"/>
      <c r="O15" s="71"/>
      <c r="P15" s="127"/>
      <c r="Q15" s="103"/>
      <c r="R15" s="104"/>
      <c r="S15" s="104"/>
      <c r="T15" s="105"/>
      <c r="U15" s="135"/>
      <c r="V15" s="87"/>
      <c r="W15" s="143"/>
      <c r="X15" s="144"/>
      <c r="Y15" s="144"/>
      <c r="Z15" s="145"/>
      <c r="AA15" s="59" t="s">
        <v>7</v>
      </c>
      <c r="AB15" s="67"/>
      <c r="AC15" s="67"/>
      <c r="AD15" s="67"/>
      <c r="AE15" s="44" t="s">
        <v>8</v>
      </c>
      <c r="AF15" s="146"/>
      <c r="AG15" s="147"/>
      <c r="AH15" s="148"/>
    </row>
    <row r="16" spans="1:53" ht="15" customHeight="1" x14ac:dyDescent="0.15">
      <c r="B16" s="150"/>
      <c r="C16" s="124"/>
      <c r="D16" s="153"/>
      <c r="E16" s="156" t="str">
        <f>IF(E12="", "", DATEDIF(E12,$AE$2,"Y")&amp;"歳")</f>
        <v/>
      </c>
      <c r="F16" s="79"/>
      <c r="G16" s="79"/>
      <c r="H16" s="80"/>
      <c r="I16" s="122"/>
      <c r="J16" s="18" t="s">
        <v>7</v>
      </c>
      <c r="K16" s="72"/>
      <c r="L16" s="72"/>
      <c r="M16" s="17" t="s">
        <v>8</v>
      </c>
      <c r="N16" s="71"/>
      <c r="O16" s="71"/>
      <c r="P16" s="127"/>
      <c r="Q16" s="19"/>
      <c r="R16" s="73"/>
      <c r="S16" s="73"/>
      <c r="T16" s="74"/>
      <c r="U16" s="135"/>
      <c r="V16" s="87"/>
      <c r="W16" s="75" t="s">
        <v>10</v>
      </c>
      <c r="X16" s="76"/>
      <c r="Y16" s="79" t="str">
        <f>IF(W12="", "", DATEDIF(W12,$AE$2,"Y")&amp;"年")</f>
        <v/>
      </c>
      <c r="Z16" s="80"/>
      <c r="AA16" s="43" t="s">
        <v>13</v>
      </c>
      <c r="AE16" s="60"/>
      <c r="AF16" s="83"/>
      <c r="AG16" s="84"/>
      <c r="AH16" s="85"/>
    </row>
    <row r="17" spans="2:34" ht="15" customHeight="1" x14ac:dyDescent="0.15">
      <c r="B17" s="151"/>
      <c r="C17" s="125"/>
      <c r="D17" s="154"/>
      <c r="E17" s="157"/>
      <c r="F17" s="81"/>
      <c r="G17" s="81"/>
      <c r="H17" s="82"/>
      <c r="I17" s="123"/>
      <c r="J17" s="20"/>
      <c r="K17" s="96"/>
      <c r="L17" s="96"/>
      <c r="M17" s="21"/>
      <c r="N17" s="71"/>
      <c r="O17" s="71"/>
      <c r="P17" s="128"/>
      <c r="Q17" s="20"/>
      <c r="R17" s="22"/>
      <c r="S17" s="22"/>
      <c r="T17" s="21"/>
      <c r="U17" s="136"/>
      <c r="V17" s="88"/>
      <c r="W17" s="77"/>
      <c r="X17" s="78"/>
      <c r="Y17" s="81"/>
      <c r="Z17" s="82"/>
      <c r="AA17" s="45" t="s">
        <v>7</v>
      </c>
      <c r="AB17" s="97"/>
      <c r="AC17" s="97"/>
      <c r="AD17" s="97"/>
      <c r="AE17" s="46" t="s">
        <v>8</v>
      </c>
      <c r="AF17" s="45" t="s">
        <v>7</v>
      </c>
      <c r="AG17" s="2"/>
      <c r="AH17" s="46" t="s">
        <v>8</v>
      </c>
    </row>
    <row r="18" spans="2:34" ht="15" customHeight="1" x14ac:dyDescent="0.15">
      <c r="B18" s="117">
        <v>3</v>
      </c>
      <c r="C18" s="118"/>
      <c r="D18" s="120"/>
      <c r="E18" s="89"/>
      <c r="F18" s="89"/>
      <c r="G18" s="89"/>
      <c r="H18" s="89"/>
      <c r="I18" s="121"/>
      <c r="J18" s="75" t="s">
        <v>0</v>
      </c>
      <c r="K18" s="76"/>
      <c r="L18" s="3"/>
      <c r="M18" s="16"/>
      <c r="N18" s="71" t="str">
        <f>IF(AND(L18="Ａ１",L19=$AY$311),"有",IF(AND(L18="Ａ１",L19=$AY$312),"有",IF(AND(L18="Ａ２",L19=$AY$311),"有",IF(AND(L18="Ａ２",L19=$AY$312),"有","無"))))</f>
        <v>無</v>
      </c>
      <c r="O18" s="71" t="str">
        <f>IF((N18="無"),(IF(OR(L18="Ａ１",L18="Ａ２",L19=$AY$311,L19=$AY$312),"有","無")),"無")</f>
        <v>無</v>
      </c>
      <c r="P18" s="126"/>
      <c r="Q18" s="129"/>
      <c r="R18" s="130"/>
      <c r="S18" s="41" t="s">
        <v>9</v>
      </c>
      <c r="T18" s="1"/>
      <c r="U18" s="58" t="str">
        <f>IF(ISTEXT(U19),"有","無")</f>
        <v>無</v>
      </c>
      <c r="V18" s="86"/>
      <c r="W18" s="89"/>
      <c r="X18" s="89"/>
      <c r="Y18" s="89"/>
      <c r="Z18" s="89"/>
      <c r="AA18" s="90"/>
      <c r="AB18" s="91"/>
      <c r="AC18" s="91"/>
      <c r="AD18" s="91"/>
      <c r="AE18" s="92"/>
      <c r="AF18" s="98"/>
      <c r="AG18" s="99"/>
      <c r="AH18" s="100"/>
    </row>
    <row r="19" spans="2:34" ht="15" customHeight="1" x14ac:dyDescent="0.15">
      <c r="B19" s="117"/>
      <c r="C19" s="119"/>
      <c r="D19" s="120"/>
      <c r="E19" s="89"/>
      <c r="F19" s="89"/>
      <c r="G19" s="89"/>
      <c r="H19" s="89"/>
      <c r="I19" s="122"/>
      <c r="J19" s="101" t="s">
        <v>1</v>
      </c>
      <c r="K19" s="102"/>
      <c r="L19" s="4"/>
      <c r="M19" s="17"/>
      <c r="N19" s="71"/>
      <c r="O19" s="71"/>
      <c r="P19" s="127"/>
      <c r="Q19" s="103"/>
      <c r="R19" s="104"/>
      <c r="S19" s="104"/>
      <c r="T19" s="105"/>
      <c r="U19" s="134"/>
      <c r="V19" s="87"/>
      <c r="W19" s="89"/>
      <c r="X19" s="89"/>
      <c r="Y19" s="89"/>
      <c r="Z19" s="89"/>
      <c r="AA19" s="93"/>
      <c r="AB19" s="94"/>
      <c r="AC19" s="94"/>
      <c r="AD19" s="94"/>
      <c r="AE19" s="95"/>
      <c r="AF19" s="109"/>
      <c r="AG19" s="110"/>
      <c r="AH19" s="111"/>
    </row>
    <row r="20" spans="2:34" ht="15" customHeight="1" x14ac:dyDescent="0.15">
      <c r="B20" s="117"/>
      <c r="C20" s="124"/>
      <c r="D20" s="120"/>
      <c r="E20" s="89"/>
      <c r="F20" s="89"/>
      <c r="G20" s="89"/>
      <c r="H20" s="89"/>
      <c r="I20" s="122"/>
      <c r="J20" s="101" t="s">
        <v>2</v>
      </c>
      <c r="K20" s="102"/>
      <c r="L20" s="4"/>
      <c r="M20" s="17"/>
      <c r="N20" s="71"/>
      <c r="O20" s="71"/>
      <c r="P20" s="127"/>
      <c r="Q20" s="103"/>
      <c r="R20" s="104"/>
      <c r="S20" s="104"/>
      <c r="T20" s="105"/>
      <c r="U20" s="135"/>
      <c r="V20" s="87"/>
      <c r="W20" s="89"/>
      <c r="X20" s="89"/>
      <c r="Y20" s="89"/>
      <c r="Z20" s="89"/>
      <c r="AA20" s="112"/>
      <c r="AB20" s="113"/>
      <c r="AC20" s="113"/>
      <c r="AD20" s="52"/>
      <c r="AE20" s="17"/>
      <c r="AF20" s="114"/>
      <c r="AG20" s="115"/>
      <c r="AH20" s="116"/>
    </row>
    <row r="21" spans="2:34" ht="15" customHeight="1" x14ac:dyDescent="0.15">
      <c r="B21" s="117"/>
      <c r="C21" s="124"/>
      <c r="D21" s="120"/>
      <c r="E21" s="89"/>
      <c r="F21" s="89"/>
      <c r="G21" s="89"/>
      <c r="H21" s="89"/>
      <c r="I21" s="122"/>
      <c r="J21" s="101" t="s">
        <v>3</v>
      </c>
      <c r="K21" s="102"/>
      <c r="M21" s="17"/>
      <c r="N21" s="71"/>
      <c r="O21" s="71"/>
      <c r="P21" s="127"/>
      <c r="Q21" s="103"/>
      <c r="R21" s="104"/>
      <c r="S21" s="104"/>
      <c r="T21" s="105"/>
      <c r="U21" s="135"/>
      <c r="V21" s="87"/>
      <c r="W21" s="89"/>
      <c r="X21" s="89"/>
      <c r="Y21" s="89"/>
      <c r="Z21" s="89"/>
      <c r="AA21" s="59" t="s">
        <v>7</v>
      </c>
      <c r="AB21" s="67"/>
      <c r="AC21" s="67"/>
      <c r="AD21" s="67"/>
      <c r="AE21" s="44" t="s">
        <v>8</v>
      </c>
      <c r="AF21" s="68"/>
      <c r="AG21" s="69"/>
      <c r="AH21" s="70"/>
    </row>
    <row r="22" spans="2:34" ht="15" customHeight="1" x14ac:dyDescent="0.15">
      <c r="B22" s="117"/>
      <c r="C22" s="124"/>
      <c r="D22" s="120"/>
      <c r="E22" s="71" t="str">
        <f>IF(E18="", "", DATEDIF(E18,$AE$2,"Y")&amp;"歳")</f>
        <v/>
      </c>
      <c r="F22" s="71"/>
      <c r="G22" s="71"/>
      <c r="H22" s="71"/>
      <c r="I22" s="122"/>
      <c r="J22" s="18" t="s">
        <v>7</v>
      </c>
      <c r="K22" s="72"/>
      <c r="L22" s="72"/>
      <c r="M22" s="17" t="s">
        <v>8</v>
      </c>
      <c r="N22" s="71"/>
      <c r="O22" s="71"/>
      <c r="P22" s="127"/>
      <c r="Q22" s="19"/>
      <c r="R22" s="73"/>
      <c r="S22" s="73"/>
      <c r="T22" s="74"/>
      <c r="U22" s="135"/>
      <c r="V22" s="87"/>
      <c r="W22" s="75" t="s">
        <v>10</v>
      </c>
      <c r="X22" s="76"/>
      <c r="Y22" s="79" t="str">
        <f>IF(W18="", "", DATEDIF(W18,$AE$2,"Y")&amp;"年")</f>
        <v/>
      </c>
      <c r="Z22" s="80"/>
      <c r="AA22" s="43" t="s">
        <v>13</v>
      </c>
      <c r="AE22" s="60"/>
      <c r="AF22" s="83"/>
      <c r="AG22" s="84"/>
      <c r="AH22" s="85"/>
    </row>
    <row r="23" spans="2:34" ht="15" customHeight="1" x14ac:dyDescent="0.15">
      <c r="B23" s="117"/>
      <c r="C23" s="125"/>
      <c r="D23" s="120"/>
      <c r="E23" s="71"/>
      <c r="F23" s="71"/>
      <c r="G23" s="71"/>
      <c r="H23" s="71"/>
      <c r="I23" s="123"/>
      <c r="J23" s="20"/>
      <c r="K23" s="96"/>
      <c r="L23" s="96"/>
      <c r="M23" s="21"/>
      <c r="N23" s="71"/>
      <c r="O23" s="71"/>
      <c r="P23" s="128"/>
      <c r="Q23" s="20"/>
      <c r="R23" s="22"/>
      <c r="S23" s="22"/>
      <c r="T23" s="21"/>
      <c r="U23" s="136"/>
      <c r="V23" s="88"/>
      <c r="W23" s="77"/>
      <c r="X23" s="78"/>
      <c r="Y23" s="81"/>
      <c r="Z23" s="82"/>
      <c r="AA23" s="45" t="s">
        <v>7</v>
      </c>
      <c r="AB23" s="97"/>
      <c r="AC23" s="97"/>
      <c r="AD23" s="97"/>
      <c r="AE23" s="46" t="s">
        <v>8</v>
      </c>
      <c r="AF23" s="45" t="s">
        <v>7</v>
      </c>
      <c r="AG23" s="2"/>
      <c r="AH23" s="46" t="s">
        <v>8</v>
      </c>
    </row>
    <row r="24" spans="2:34" ht="15" customHeight="1" x14ac:dyDescent="0.15">
      <c r="B24" s="117">
        <v>4</v>
      </c>
      <c r="C24" s="118"/>
      <c r="D24" s="120"/>
      <c r="E24" s="131"/>
      <c r="F24" s="131"/>
      <c r="G24" s="131"/>
      <c r="H24" s="131"/>
      <c r="I24" s="121"/>
      <c r="J24" s="75" t="s">
        <v>0</v>
      </c>
      <c r="K24" s="76"/>
      <c r="L24" s="3"/>
      <c r="M24" s="16"/>
      <c r="N24" s="71" t="str">
        <f>IF(AND(L24="Ａ１",L25=$AY$311),"有",IF(AND(L24="Ａ１",L25=$AY$312),"有",IF(AND(L24="Ａ２",L25=$AY$311),"有",IF(AND(L24="Ａ２",L25=$AY$312),"有","無"))))</f>
        <v>無</v>
      </c>
      <c r="O24" s="71" t="str">
        <f>IF((N24="無"),(IF(OR(L24="Ａ１",L24="Ａ２",L25=$AY$311,L25=$AY$312),"有","無")),"無")</f>
        <v>無</v>
      </c>
      <c r="P24" s="126"/>
      <c r="Q24" s="129"/>
      <c r="R24" s="130"/>
      <c r="S24" s="41" t="s">
        <v>9</v>
      </c>
      <c r="T24" s="1"/>
      <c r="U24" s="58" t="str">
        <f>IF(ISTEXT(U25),"有","無")</f>
        <v>無</v>
      </c>
      <c r="V24" s="86"/>
      <c r="W24" s="89"/>
      <c r="X24" s="89"/>
      <c r="Y24" s="89"/>
      <c r="Z24" s="89"/>
      <c r="AA24" s="90"/>
      <c r="AB24" s="91"/>
      <c r="AC24" s="91"/>
      <c r="AD24" s="91"/>
      <c r="AE24" s="92"/>
      <c r="AF24" s="98"/>
      <c r="AG24" s="99"/>
      <c r="AH24" s="100"/>
    </row>
    <row r="25" spans="2:34" ht="15" customHeight="1" x14ac:dyDescent="0.15">
      <c r="B25" s="117"/>
      <c r="C25" s="119"/>
      <c r="D25" s="120"/>
      <c r="E25" s="131"/>
      <c r="F25" s="131"/>
      <c r="G25" s="131"/>
      <c r="H25" s="131"/>
      <c r="I25" s="122"/>
      <c r="J25" s="101" t="s">
        <v>1</v>
      </c>
      <c r="K25" s="102"/>
      <c r="L25" s="4"/>
      <c r="M25" s="17"/>
      <c r="N25" s="71"/>
      <c r="O25" s="71"/>
      <c r="P25" s="127"/>
      <c r="Q25" s="103"/>
      <c r="R25" s="104"/>
      <c r="S25" s="104"/>
      <c r="T25" s="105"/>
      <c r="U25" s="134"/>
      <c r="V25" s="87"/>
      <c r="W25" s="89"/>
      <c r="X25" s="89"/>
      <c r="Y25" s="89"/>
      <c r="Z25" s="89"/>
      <c r="AA25" s="93"/>
      <c r="AB25" s="94"/>
      <c r="AC25" s="94"/>
      <c r="AD25" s="94"/>
      <c r="AE25" s="95"/>
      <c r="AF25" s="109"/>
      <c r="AG25" s="110"/>
      <c r="AH25" s="111"/>
    </row>
    <row r="26" spans="2:34" ht="15" customHeight="1" x14ac:dyDescent="0.15">
      <c r="B26" s="117"/>
      <c r="C26" s="124"/>
      <c r="D26" s="120"/>
      <c r="E26" s="131"/>
      <c r="F26" s="131"/>
      <c r="G26" s="131"/>
      <c r="H26" s="131"/>
      <c r="I26" s="122"/>
      <c r="J26" s="101" t="s">
        <v>2</v>
      </c>
      <c r="K26" s="102"/>
      <c r="L26" s="4"/>
      <c r="M26" s="17"/>
      <c r="N26" s="71"/>
      <c r="O26" s="71"/>
      <c r="P26" s="127"/>
      <c r="Q26" s="103"/>
      <c r="R26" s="104"/>
      <c r="S26" s="104"/>
      <c r="T26" s="105"/>
      <c r="U26" s="135"/>
      <c r="V26" s="87"/>
      <c r="W26" s="89"/>
      <c r="X26" s="89"/>
      <c r="Y26" s="89"/>
      <c r="Z26" s="89"/>
      <c r="AA26" s="112"/>
      <c r="AB26" s="113"/>
      <c r="AC26" s="113"/>
      <c r="AD26" s="52"/>
      <c r="AE26" s="17"/>
      <c r="AF26" s="114"/>
      <c r="AG26" s="115"/>
      <c r="AH26" s="116"/>
    </row>
    <row r="27" spans="2:34" ht="15" customHeight="1" x14ac:dyDescent="0.15">
      <c r="B27" s="117"/>
      <c r="C27" s="124"/>
      <c r="D27" s="120"/>
      <c r="E27" s="131"/>
      <c r="F27" s="131"/>
      <c r="G27" s="131"/>
      <c r="H27" s="131"/>
      <c r="I27" s="122"/>
      <c r="J27" s="101" t="s">
        <v>3</v>
      </c>
      <c r="K27" s="102"/>
      <c r="M27" s="17"/>
      <c r="N27" s="71"/>
      <c r="O27" s="71"/>
      <c r="P27" s="127"/>
      <c r="Q27" s="103"/>
      <c r="R27" s="104"/>
      <c r="S27" s="104"/>
      <c r="T27" s="105"/>
      <c r="U27" s="135"/>
      <c r="V27" s="87"/>
      <c r="W27" s="89"/>
      <c r="X27" s="89"/>
      <c r="Y27" s="89"/>
      <c r="Z27" s="89"/>
      <c r="AA27" s="59" t="s">
        <v>7</v>
      </c>
      <c r="AB27" s="67"/>
      <c r="AC27" s="67"/>
      <c r="AD27" s="67"/>
      <c r="AE27" s="44" t="s">
        <v>8</v>
      </c>
      <c r="AF27" s="68"/>
      <c r="AG27" s="69"/>
      <c r="AH27" s="70"/>
    </row>
    <row r="28" spans="2:34" ht="15" customHeight="1" x14ac:dyDescent="0.15">
      <c r="B28" s="117"/>
      <c r="C28" s="124"/>
      <c r="D28" s="120"/>
      <c r="E28" s="71" t="str">
        <f>IF(E24="", "", DATEDIF(E24,$AE$2,"Y")&amp;"歳")</f>
        <v/>
      </c>
      <c r="F28" s="71"/>
      <c r="G28" s="71"/>
      <c r="H28" s="71"/>
      <c r="I28" s="122"/>
      <c r="J28" s="18" t="s">
        <v>7</v>
      </c>
      <c r="K28" s="72"/>
      <c r="L28" s="72"/>
      <c r="M28" s="17" t="s">
        <v>8</v>
      </c>
      <c r="N28" s="71"/>
      <c r="O28" s="71"/>
      <c r="P28" s="127"/>
      <c r="Q28" s="19"/>
      <c r="R28" s="73"/>
      <c r="S28" s="73"/>
      <c r="T28" s="74"/>
      <c r="U28" s="135"/>
      <c r="V28" s="87"/>
      <c r="W28" s="75" t="s">
        <v>10</v>
      </c>
      <c r="X28" s="76"/>
      <c r="Y28" s="79" t="str">
        <f>IF(W24="", "", DATEDIF(W24,$AE$2,"Y")&amp;"年")</f>
        <v/>
      </c>
      <c r="Z28" s="80"/>
      <c r="AA28" s="43" t="s">
        <v>13</v>
      </c>
      <c r="AE28" s="60"/>
      <c r="AF28" s="83"/>
      <c r="AG28" s="84"/>
      <c r="AH28" s="85"/>
    </row>
    <row r="29" spans="2:34" ht="15" customHeight="1" x14ac:dyDescent="0.15">
      <c r="B29" s="117"/>
      <c r="C29" s="125"/>
      <c r="D29" s="120"/>
      <c r="E29" s="71"/>
      <c r="F29" s="71"/>
      <c r="G29" s="71"/>
      <c r="H29" s="71"/>
      <c r="I29" s="123"/>
      <c r="J29" s="20"/>
      <c r="K29" s="96"/>
      <c r="L29" s="96"/>
      <c r="M29" s="21"/>
      <c r="N29" s="71"/>
      <c r="O29" s="71"/>
      <c r="P29" s="128"/>
      <c r="Q29" s="20"/>
      <c r="R29" s="22"/>
      <c r="S29" s="22"/>
      <c r="T29" s="21"/>
      <c r="U29" s="136"/>
      <c r="V29" s="88"/>
      <c r="W29" s="77"/>
      <c r="X29" s="78"/>
      <c r="Y29" s="81"/>
      <c r="Z29" s="82"/>
      <c r="AA29" s="45" t="s">
        <v>7</v>
      </c>
      <c r="AB29" s="97"/>
      <c r="AC29" s="97"/>
      <c r="AD29" s="97"/>
      <c r="AE29" s="46" t="s">
        <v>8</v>
      </c>
      <c r="AF29" s="45" t="s">
        <v>7</v>
      </c>
      <c r="AG29" s="2"/>
      <c r="AH29" s="46" t="s">
        <v>8</v>
      </c>
    </row>
    <row r="30" spans="2:34" ht="15" customHeight="1" x14ac:dyDescent="0.15">
      <c r="B30" s="117">
        <v>5</v>
      </c>
      <c r="C30" s="118"/>
      <c r="D30" s="120"/>
      <c r="E30" s="89"/>
      <c r="F30" s="89"/>
      <c r="G30" s="89"/>
      <c r="H30" s="89"/>
      <c r="I30" s="121"/>
      <c r="J30" s="75" t="s">
        <v>0</v>
      </c>
      <c r="K30" s="76"/>
      <c r="L30" s="3"/>
      <c r="M30" s="16"/>
      <c r="N30" s="71" t="str">
        <f>IF(AND(L30="Ａ１",L31=$AY$311),"有",IF(AND(L30="Ａ１",L31=$AY$312),"有",IF(AND(L30="Ａ２",L31=$AY$311),"有",IF(AND(L30="Ａ２",L31=$AY$312),"有","無"))))</f>
        <v>無</v>
      </c>
      <c r="O30" s="71" t="str">
        <f>IF((N30="無"),(IF(OR(L30="Ａ１",L30="Ａ２",L31=$AY$311,L31=$AY$312),"有","無")),"無")</f>
        <v>無</v>
      </c>
      <c r="P30" s="126"/>
      <c r="Q30" s="129"/>
      <c r="R30" s="130"/>
      <c r="S30" s="41" t="s">
        <v>9</v>
      </c>
      <c r="T30" s="1"/>
      <c r="U30" s="58" t="str">
        <f>IF(ISTEXT(U31),"有","無")</f>
        <v>無</v>
      </c>
      <c r="V30" s="86"/>
      <c r="W30" s="89"/>
      <c r="X30" s="89"/>
      <c r="Y30" s="89"/>
      <c r="Z30" s="89"/>
      <c r="AA30" s="90"/>
      <c r="AB30" s="91"/>
      <c r="AC30" s="91"/>
      <c r="AD30" s="91"/>
      <c r="AE30" s="92"/>
      <c r="AF30" s="98"/>
      <c r="AG30" s="99"/>
      <c r="AH30" s="100"/>
    </row>
    <row r="31" spans="2:34" ht="15" customHeight="1" x14ac:dyDescent="0.15">
      <c r="B31" s="117"/>
      <c r="C31" s="119"/>
      <c r="D31" s="120"/>
      <c r="E31" s="89"/>
      <c r="F31" s="89"/>
      <c r="G31" s="89"/>
      <c r="H31" s="89"/>
      <c r="I31" s="122"/>
      <c r="J31" s="101" t="s">
        <v>1</v>
      </c>
      <c r="K31" s="102"/>
      <c r="L31" s="4"/>
      <c r="M31" s="17"/>
      <c r="N31" s="71"/>
      <c r="O31" s="71"/>
      <c r="P31" s="127"/>
      <c r="Q31" s="103"/>
      <c r="R31" s="104"/>
      <c r="S31" s="104"/>
      <c r="T31" s="105"/>
      <c r="U31" s="134"/>
      <c r="V31" s="87"/>
      <c r="W31" s="89"/>
      <c r="X31" s="89"/>
      <c r="Y31" s="89"/>
      <c r="Z31" s="89"/>
      <c r="AA31" s="93"/>
      <c r="AB31" s="94"/>
      <c r="AC31" s="94"/>
      <c r="AD31" s="94"/>
      <c r="AE31" s="95"/>
      <c r="AF31" s="109"/>
      <c r="AG31" s="110"/>
      <c r="AH31" s="111"/>
    </row>
    <row r="32" spans="2:34" ht="15" customHeight="1" x14ac:dyDescent="0.15">
      <c r="B32" s="117"/>
      <c r="C32" s="124"/>
      <c r="D32" s="120"/>
      <c r="E32" s="89"/>
      <c r="F32" s="89"/>
      <c r="G32" s="89"/>
      <c r="H32" s="89"/>
      <c r="I32" s="122"/>
      <c r="J32" s="101" t="s">
        <v>2</v>
      </c>
      <c r="K32" s="102"/>
      <c r="L32" s="4"/>
      <c r="M32" s="17"/>
      <c r="N32" s="71"/>
      <c r="O32" s="71"/>
      <c r="P32" s="127"/>
      <c r="Q32" s="103"/>
      <c r="R32" s="104"/>
      <c r="S32" s="104"/>
      <c r="T32" s="105"/>
      <c r="U32" s="135"/>
      <c r="V32" s="87"/>
      <c r="W32" s="89"/>
      <c r="X32" s="89"/>
      <c r="Y32" s="89"/>
      <c r="Z32" s="89"/>
      <c r="AA32" s="112"/>
      <c r="AB32" s="113"/>
      <c r="AC32" s="113"/>
      <c r="AD32" s="52"/>
      <c r="AE32" s="17"/>
      <c r="AF32" s="114"/>
      <c r="AG32" s="115"/>
      <c r="AH32" s="116"/>
    </row>
    <row r="33" spans="2:34" ht="15" customHeight="1" x14ac:dyDescent="0.15">
      <c r="B33" s="117"/>
      <c r="C33" s="124"/>
      <c r="D33" s="120"/>
      <c r="E33" s="89"/>
      <c r="F33" s="89"/>
      <c r="G33" s="89"/>
      <c r="H33" s="89"/>
      <c r="I33" s="122"/>
      <c r="J33" s="101" t="s">
        <v>3</v>
      </c>
      <c r="K33" s="102"/>
      <c r="M33" s="17"/>
      <c r="N33" s="71"/>
      <c r="O33" s="71"/>
      <c r="P33" s="127"/>
      <c r="Q33" s="103"/>
      <c r="R33" s="104"/>
      <c r="S33" s="104"/>
      <c r="T33" s="105"/>
      <c r="U33" s="135"/>
      <c r="V33" s="87"/>
      <c r="W33" s="89"/>
      <c r="X33" s="89"/>
      <c r="Y33" s="89"/>
      <c r="Z33" s="89"/>
      <c r="AA33" s="59" t="s">
        <v>7</v>
      </c>
      <c r="AB33" s="67"/>
      <c r="AC33" s="67"/>
      <c r="AD33" s="67"/>
      <c r="AE33" s="44" t="s">
        <v>8</v>
      </c>
      <c r="AF33" s="68"/>
      <c r="AG33" s="69"/>
      <c r="AH33" s="70"/>
    </row>
    <row r="34" spans="2:34" ht="15" customHeight="1" x14ac:dyDescent="0.15">
      <c r="B34" s="117"/>
      <c r="C34" s="124"/>
      <c r="D34" s="120"/>
      <c r="E34" s="71" t="str">
        <f>IF(E30="", "", DATEDIF(E30,$AE$2,"Y")&amp;"歳")</f>
        <v/>
      </c>
      <c r="F34" s="71"/>
      <c r="G34" s="71"/>
      <c r="H34" s="71"/>
      <c r="I34" s="122"/>
      <c r="J34" s="18" t="s">
        <v>7</v>
      </c>
      <c r="K34" s="72"/>
      <c r="L34" s="72"/>
      <c r="M34" s="17" t="s">
        <v>8</v>
      </c>
      <c r="N34" s="71"/>
      <c r="O34" s="71"/>
      <c r="P34" s="127"/>
      <c r="Q34" s="19"/>
      <c r="R34" s="73"/>
      <c r="S34" s="73"/>
      <c r="T34" s="74"/>
      <c r="U34" s="135"/>
      <c r="V34" s="87"/>
      <c r="W34" s="75" t="s">
        <v>10</v>
      </c>
      <c r="X34" s="76"/>
      <c r="Y34" s="79" t="str">
        <f>IF(W30="", "", DATEDIF(W30,$AE$2,"Y")&amp;"年")</f>
        <v/>
      </c>
      <c r="Z34" s="80"/>
      <c r="AA34" s="43" t="s">
        <v>13</v>
      </c>
      <c r="AE34" s="60"/>
      <c r="AF34" s="83"/>
      <c r="AG34" s="84"/>
      <c r="AH34" s="85"/>
    </row>
    <row r="35" spans="2:34" ht="15" customHeight="1" x14ac:dyDescent="0.15">
      <c r="B35" s="117"/>
      <c r="C35" s="125"/>
      <c r="D35" s="120"/>
      <c r="E35" s="71"/>
      <c r="F35" s="71"/>
      <c r="G35" s="71"/>
      <c r="H35" s="71"/>
      <c r="I35" s="123"/>
      <c r="J35" s="20"/>
      <c r="K35" s="96"/>
      <c r="L35" s="96"/>
      <c r="M35" s="21"/>
      <c r="N35" s="71"/>
      <c r="O35" s="71"/>
      <c r="P35" s="128"/>
      <c r="Q35" s="20"/>
      <c r="R35" s="22"/>
      <c r="S35" s="22"/>
      <c r="T35" s="21"/>
      <c r="U35" s="136"/>
      <c r="V35" s="88"/>
      <c r="W35" s="77"/>
      <c r="X35" s="78"/>
      <c r="Y35" s="81"/>
      <c r="Z35" s="82"/>
      <c r="AA35" s="45" t="s">
        <v>7</v>
      </c>
      <c r="AB35" s="97"/>
      <c r="AC35" s="97"/>
      <c r="AD35" s="97"/>
      <c r="AE35" s="46" t="s">
        <v>8</v>
      </c>
      <c r="AF35" s="45" t="s">
        <v>7</v>
      </c>
      <c r="AG35" s="2"/>
      <c r="AH35" s="46" t="s">
        <v>8</v>
      </c>
    </row>
    <row r="36" spans="2:34" ht="15" customHeight="1" x14ac:dyDescent="0.15">
      <c r="B36" s="26"/>
      <c r="C36" s="53"/>
      <c r="D36" s="49"/>
      <c r="E36" s="54"/>
      <c r="F36" s="54"/>
      <c r="G36" s="54"/>
      <c r="H36" s="54"/>
      <c r="I36" s="55"/>
      <c r="K36" s="49"/>
      <c r="L36" s="132" t="s">
        <v>92</v>
      </c>
      <c r="M36" s="133"/>
      <c r="N36" s="48">
        <f>COUNTIF(N6:N35,"有")</f>
        <v>0</v>
      </c>
      <c r="O36" s="48">
        <f>COUNTIF(O6:O35,"有")</f>
        <v>0</v>
      </c>
      <c r="P36" s="56"/>
      <c r="Q36" s="50"/>
      <c r="R36" s="50"/>
      <c r="S36" s="50"/>
      <c r="T36" s="50"/>
      <c r="U36" s="55"/>
      <c r="V36" s="54"/>
      <c r="W36" s="54"/>
      <c r="X36" s="26"/>
      <c r="Y36" s="54"/>
      <c r="Z36" s="54"/>
      <c r="AA36" s="57"/>
      <c r="AB36" s="51"/>
      <c r="AC36" s="51"/>
      <c r="AD36" s="51"/>
      <c r="AE36" s="57"/>
      <c r="AF36" s="57"/>
      <c r="AG36" s="51"/>
      <c r="AH36" s="23"/>
    </row>
    <row r="37" spans="2:34" ht="15" customHeight="1" x14ac:dyDescent="0.15">
      <c r="B37" s="26"/>
      <c r="C37" s="53"/>
      <c r="D37" s="49"/>
      <c r="E37" s="54"/>
      <c r="F37" s="54"/>
      <c r="G37" s="54"/>
      <c r="H37" s="54"/>
      <c r="I37" s="55"/>
      <c r="K37" s="49"/>
      <c r="L37" s="64" t="s">
        <v>94</v>
      </c>
      <c r="M37" s="64"/>
      <c r="N37" s="48">
        <f>COUNTIF(N6:N35,"有")</f>
        <v>0</v>
      </c>
      <c r="O37" s="48">
        <f>COUNTIF(O6:O35,"有")</f>
        <v>0</v>
      </c>
      <c r="P37" s="56"/>
      <c r="Q37" s="50"/>
      <c r="R37" s="50"/>
      <c r="S37" s="50"/>
      <c r="T37" s="50"/>
      <c r="U37" s="55"/>
      <c r="V37" s="54"/>
      <c r="W37" s="54"/>
      <c r="X37" s="26"/>
      <c r="Y37" s="54"/>
      <c r="Z37" s="54"/>
      <c r="AA37" s="57"/>
      <c r="AB37" s="51"/>
      <c r="AC37" s="51"/>
      <c r="AD37" s="51"/>
      <c r="AE37" s="57"/>
      <c r="AF37" s="57"/>
      <c r="AG37" s="51"/>
      <c r="AH37" s="23"/>
    </row>
    <row r="38" spans="2:34" ht="15" customHeight="1" x14ac:dyDescent="0.15">
      <c r="B38" s="117">
        <v>6</v>
      </c>
      <c r="C38" s="118"/>
      <c r="D38" s="120"/>
      <c r="E38" s="89"/>
      <c r="F38" s="89"/>
      <c r="G38" s="89"/>
      <c r="H38" s="89"/>
      <c r="I38" s="121"/>
      <c r="J38" s="75" t="s">
        <v>0</v>
      </c>
      <c r="K38" s="76"/>
      <c r="L38" s="3"/>
      <c r="M38" s="16"/>
      <c r="N38" s="71" t="str">
        <f>IF(AND(L38="Ａ１",L39=$AY$311),"有",IF(AND(L38="Ａ１",L39=$AY$312),"有",IF(AND(L38="Ａ２",L39=$AY$311),"有",IF(AND(L38="Ａ２",L39=$AY$312),"有","無"))))</f>
        <v>無</v>
      </c>
      <c r="O38" s="71" t="str">
        <f>IF((N38="無"),(IF(OR(L38="Ａ１",L38="Ａ２",L39=$AY$311,L39=$AY$312),"有","無")),"無")</f>
        <v>無</v>
      </c>
      <c r="P38" s="126"/>
      <c r="Q38" s="129"/>
      <c r="R38" s="130"/>
      <c r="S38" s="41" t="s">
        <v>9</v>
      </c>
      <c r="T38" s="1"/>
      <c r="U38" s="24" t="str">
        <f>IF(ISTEXT(#REF!),"有","無")</f>
        <v>無</v>
      </c>
      <c r="V38" s="86"/>
      <c r="W38" s="89"/>
      <c r="X38" s="89"/>
      <c r="Y38" s="89"/>
      <c r="Z38" s="89"/>
      <c r="AA38" s="90"/>
      <c r="AB38" s="91"/>
      <c r="AC38" s="91"/>
      <c r="AD38" s="91"/>
      <c r="AE38" s="92"/>
      <c r="AF38" s="98"/>
      <c r="AG38" s="99"/>
      <c r="AH38" s="100"/>
    </row>
    <row r="39" spans="2:34" ht="15" customHeight="1" x14ac:dyDescent="0.15">
      <c r="B39" s="117"/>
      <c r="C39" s="119"/>
      <c r="D39" s="120"/>
      <c r="E39" s="89"/>
      <c r="F39" s="89"/>
      <c r="G39" s="89"/>
      <c r="H39" s="89"/>
      <c r="I39" s="122"/>
      <c r="J39" s="101" t="s">
        <v>1</v>
      </c>
      <c r="K39" s="102"/>
      <c r="L39" s="4"/>
      <c r="M39" s="17"/>
      <c r="N39" s="71"/>
      <c r="O39" s="71"/>
      <c r="P39" s="127"/>
      <c r="Q39" s="103"/>
      <c r="R39" s="104"/>
      <c r="S39" s="104"/>
      <c r="T39" s="105"/>
      <c r="U39" s="134"/>
      <c r="V39" s="87"/>
      <c r="W39" s="89"/>
      <c r="X39" s="89"/>
      <c r="Y39" s="89"/>
      <c r="Z39" s="89"/>
      <c r="AA39" s="93"/>
      <c r="AB39" s="94"/>
      <c r="AC39" s="94"/>
      <c r="AD39" s="94"/>
      <c r="AE39" s="95"/>
      <c r="AF39" s="109"/>
      <c r="AG39" s="110"/>
      <c r="AH39" s="111"/>
    </row>
    <row r="40" spans="2:34" ht="15" customHeight="1" x14ac:dyDescent="0.15">
      <c r="B40" s="117"/>
      <c r="C40" s="124"/>
      <c r="D40" s="120"/>
      <c r="E40" s="89"/>
      <c r="F40" s="89"/>
      <c r="G40" s="89"/>
      <c r="H40" s="89"/>
      <c r="I40" s="122"/>
      <c r="J40" s="101" t="s">
        <v>2</v>
      </c>
      <c r="K40" s="102"/>
      <c r="L40" s="4"/>
      <c r="M40" s="17"/>
      <c r="N40" s="71"/>
      <c r="O40" s="71"/>
      <c r="P40" s="127"/>
      <c r="Q40" s="103"/>
      <c r="R40" s="104"/>
      <c r="S40" s="104"/>
      <c r="T40" s="105"/>
      <c r="U40" s="135"/>
      <c r="V40" s="87"/>
      <c r="W40" s="89"/>
      <c r="X40" s="89"/>
      <c r="Y40" s="89"/>
      <c r="Z40" s="89"/>
      <c r="AA40" s="112"/>
      <c r="AB40" s="113"/>
      <c r="AC40" s="113"/>
      <c r="AD40" s="52"/>
      <c r="AE40" s="17"/>
      <c r="AF40" s="114"/>
      <c r="AG40" s="115"/>
      <c r="AH40" s="116"/>
    </row>
    <row r="41" spans="2:34" ht="15" customHeight="1" x14ac:dyDescent="0.15">
      <c r="B41" s="117"/>
      <c r="C41" s="124"/>
      <c r="D41" s="120"/>
      <c r="E41" s="89"/>
      <c r="F41" s="89"/>
      <c r="G41" s="89"/>
      <c r="H41" s="89"/>
      <c r="I41" s="122"/>
      <c r="J41" s="101" t="s">
        <v>3</v>
      </c>
      <c r="K41" s="102"/>
      <c r="M41" s="17"/>
      <c r="N41" s="71"/>
      <c r="O41" s="71"/>
      <c r="P41" s="127"/>
      <c r="Q41" s="103"/>
      <c r="R41" s="104"/>
      <c r="S41" s="104"/>
      <c r="T41" s="105"/>
      <c r="U41" s="135"/>
      <c r="V41" s="87"/>
      <c r="W41" s="89"/>
      <c r="X41" s="89"/>
      <c r="Y41" s="89"/>
      <c r="Z41" s="89"/>
      <c r="AA41" s="59" t="s">
        <v>7</v>
      </c>
      <c r="AB41" s="67"/>
      <c r="AC41" s="67"/>
      <c r="AD41" s="67"/>
      <c r="AE41" s="44" t="s">
        <v>8</v>
      </c>
      <c r="AF41" s="68"/>
      <c r="AG41" s="69"/>
      <c r="AH41" s="70"/>
    </row>
    <row r="42" spans="2:34" ht="15" customHeight="1" x14ac:dyDescent="0.15">
      <c r="B42" s="117"/>
      <c r="C42" s="124"/>
      <c r="D42" s="120"/>
      <c r="E42" s="71" t="str">
        <f>IF(E38="", "", DATEDIF(E38,$AE$2,"Y")&amp;"歳")</f>
        <v/>
      </c>
      <c r="F42" s="71"/>
      <c r="G42" s="71"/>
      <c r="H42" s="71"/>
      <c r="I42" s="122"/>
      <c r="J42" s="18" t="s">
        <v>7</v>
      </c>
      <c r="K42" s="72"/>
      <c r="L42" s="72"/>
      <c r="M42" s="17" t="s">
        <v>8</v>
      </c>
      <c r="N42" s="71"/>
      <c r="O42" s="71"/>
      <c r="P42" s="127"/>
      <c r="Q42" s="19"/>
      <c r="R42" s="73"/>
      <c r="S42" s="73"/>
      <c r="T42" s="74"/>
      <c r="U42" s="135"/>
      <c r="V42" s="87"/>
      <c r="W42" s="75" t="s">
        <v>10</v>
      </c>
      <c r="X42" s="76"/>
      <c r="Y42" s="79" t="str">
        <f>IF(W38="", "", DATEDIF(W38,$AE$2,"Y")&amp;"年")</f>
        <v/>
      </c>
      <c r="Z42" s="80"/>
      <c r="AA42" s="43" t="s">
        <v>13</v>
      </c>
      <c r="AE42" s="60"/>
      <c r="AF42" s="83"/>
      <c r="AG42" s="84"/>
      <c r="AH42" s="85"/>
    </row>
    <row r="43" spans="2:34" ht="15" customHeight="1" x14ac:dyDescent="0.15">
      <c r="B43" s="117"/>
      <c r="C43" s="125"/>
      <c r="D43" s="120"/>
      <c r="E43" s="71"/>
      <c r="F43" s="71"/>
      <c r="G43" s="71"/>
      <c r="H43" s="71"/>
      <c r="I43" s="123"/>
      <c r="J43" s="20"/>
      <c r="K43" s="96"/>
      <c r="L43" s="96"/>
      <c r="M43" s="21"/>
      <c r="N43" s="71"/>
      <c r="O43" s="71"/>
      <c r="P43" s="128"/>
      <c r="Q43" s="20"/>
      <c r="R43" s="22"/>
      <c r="S43" s="22"/>
      <c r="T43" s="21"/>
      <c r="U43" s="136"/>
      <c r="V43" s="88"/>
      <c r="W43" s="77"/>
      <c r="X43" s="78"/>
      <c r="Y43" s="81"/>
      <c r="Z43" s="82"/>
      <c r="AA43" s="45" t="s">
        <v>7</v>
      </c>
      <c r="AB43" s="97"/>
      <c r="AC43" s="97"/>
      <c r="AD43" s="97"/>
      <c r="AE43" s="46" t="s">
        <v>8</v>
      </c>
      <c r="AF43" s="45" t="s">
        <v>7</v>
      </c>
      <c r="AG43" s="2"/>
      <c r="AH43" s="46" t="s">
        <v>8</v>
      </c>
    </row>
    <row r="44" spans="2:34" ht="15" customHeight="1" x14ac:dyDescent="0.15">
      <c r="B44" s="117">
        <v>7</v>
      </c>
      <c r="C44" s="118"/>
      <c r="D44" s="120"/>
      <c r="E44" s="89"/>
      <c r="F44" s="89"/>
      <c r="G44" s="89"/>
      <c r="H44" s="89"/>
      <c r="I44" s="121"/>
      <c r="J44" s="75" t="s">
        <v>0</v>
      </c>
      <c r="K44" s="76"/>
      <c r="L44" s="3"/>
      <c r="M44" s="16"/>
      <c r="N44" s="71" t="str">
        <f>IF(AND(L44="Ａ１",L45=$AY$311),"有",IF(AND(L44="Ａ１",L45=$AY$312),"有",IF(AND(L44="Ａ２",L45=$AY$311),"有",IF(AND(L44="Ａ２",L45=$AY$312),"有","無"))))</f>
        <v>無</v>
      </c>
      <c r="O44" s="71" t="str">
        <f>IF((N44="無"),(IF(OR(L44="Ａ１",L44="Ａ２",L45=$AY$311,L45=$AY$312),"有","無")),"無")</f>
        <v>無</v>
      </c>
      <c r="P44" s="126"/>
      <c r="Q44" s="129"/>
      <c r="R44" s="130"/>
      <c r="S44" s="41" t="s">
        <v>9</v>
      </c>
      <c r="T44" s="1"/>
      <c r="U44" s="47" t="str">
        <f>IF(ISTEXT(U45),"有","無")</f>
        <v>無</v>
      </c>
      <c r="V44" s="86"/>
      <c r="W44" s="89"/>
      <c r="X44" s="89"/>
      <c r="Y44" s="89"/>
      <c r="Z44" s="89"/>
      <c r="AA44" s="90"/>
      <c r="AB44" s="91"/>
      <c r="AC44" s="91"/>
      <c r="AD44" s="91"/>
      <c r="AE44" s="92"/>
      <c r="AF44" s="98"/>
      <c r="AG44" s="99"/>
      <c r="AH44" s="100"/>
    </row>
    <row r="45" spans="2:34" ht="15" customHeight="1" x14ac:dyDescent="0.15">
      <c r="B45" s="117"/>
      <c r="C45" s="119"/>
      <c r="D45" s="120"/>
      <c r="E45" s="89"/>
      <c r="F45" s="89"/>
      <c r="G45" s="89"/>
      <c r="H45" s="89"/>
      <c r="I45" s="122"/>
      <c r="J45" s="101" t="s">
        <v>1</v>
      </c>
      <c r="K45" s="102"/>
      <c r="L45" s="4"/>
      <c r="M45" s="17"/>
      <c r="N45" s="71"/>
      <c r="O45" s="71"/>
      <c r="P45" s="127"/>
      <c r="Q45" s="103"/>
      <c r="R45" s="104"/>
      <c r="S45" s="104"/>
      <c r="T45" s="105"/>
      <c r="U45" s="106"/>
      <c r="V45" s="87"/>
      <c r="W45" s="89"/>
      <c r="X45" s="89"/>
      <c r="Y45" s="89"/>
      <c r="Z45" s="89"/>
      <c r="AA45" s="93"/>
      <c r="AB45" s="94"/>
      <c r="AC45" s="94"/>
      <c r="AD45" s="94"/>
      <c r="AE45" s="95"/>
      <c r="AF45" s="109"/>
      <c r="AG45" s="110"/>
      <c r="AH45" s="111"/>
    </row>
    <row r="46" spans="2:34" ht="15" customHeight="1" x14ac:dyDescent="0.15">
      <c r="B46" s="117"/>
      <c r="C46" s="124"/>
      <c r="D46" s="120"/>
      <c r="E46" s="89"/>
      <c r="F46" s="89"/>
      <c r="G46" s="89"/>
      <c r="H46" s="89"/>
      <c r="I46" s="122"/>
      <c r="J46" s="101" t="s">
        <v>2</v>
      </c>
      <c r="K46" s="102"/>
      <c r="L46" s="4"/>
      <c r="M46" s="17"/>
      <c r="N46" s="71"/>
      <c r="O46" s="71"/>
      <c r="P46" s="127"/>
      <c r="Q46" s="103"/>
      <c r="R46" s="104"/>
      <c r="S46" s="104"/>
      <c r="T46" s="105"/>
      <c r="U46" s="107"/>
      <c r="V46" s="87"/>
      <c r="W46" s="89"/>
      <c r="X46" s="89"/>
      <c r="Y46" s="89"/>
      <c r="Z46" s="89"/>
      <c r="AA46" s="112"/>
      <c r="AB46" s="113"/>
      <c r="AC46" s="113"/>
      <c r="AD46" s="52"/>
      <c r="AE46" s="17"/>
      <c r="AF46" s="114"/>
      <c r="AG46" s="115"/>
      <c r="AH46" s="116"/>
    </row>
    <row r="47" spans="2:34" ht="15" customHeight="1" x14ac:dyDescent="0.15">
      <c r="B47" s="117"/>
      <c r="C47" s="124"/>
      <c r="D47" s="120"/>
      <c r="E47" s="89"/>
      <c r="F47" s="89"/>
      <c r="G47" s="89"/>
      <c r="H47" s="89"/>
      <c r="I47" s="122"/>
      <c r="J47" s="101" t="s">
        <v>3</v>
      </c>
      <c r="K47" s="102"/>
      <c r="M47" s="17"/>
      <c r="N47" s="71"/>
      <c r="O47" s="71"/>
      <c r="P47" s="127"/>
      <c r="Q47" s="103"/>
      <c r="R47" s="104"/>
      <c r="S47" s="104"/>
      <c r="T47" s="105"/>
      <c r="U47" s="107"/>
      <c r="V47" s="87"/>
      <c r="W47" s="89"/>
      <c r="X47" s="89"/>
      <c r="Y47" s="89"/>
      <c r="Z47" s="89"/>
      <c r="AA47" s="59" t="s">
        <v>7</v>
      </c>
      <c r="AB47" s="67"/>
      <c r="AC47" s="67"/>
      <c r="AD47" s="67"/>
      <c r="AE47" s="44" t="s">
        <v>8</v>
      </c>
      <c r="AF47" s="68"/>
      <c r="AG47" s="69"/>
      <c r="AH47" s="70"/>
    </row>
    <row r="48" spans="2:34" ht="15" customHeight="1" x14ac:dyDescent="0.15">
      <c r="B48" s="117"/>
      <c r="C48" s="124"/>
      <c r="D48" s="120"/>
      <c r="E48" s="71" t="str">
        <f>IF(E44="", "", DATEDIF(E44,$AE$2,"Y")&amp;"歳")</f>
        <v/>
      </c>
      <c r="F48" s="71"/>
      <c r="G48" s="71"/>
      <c r="H48" s="71"/>
      <c r="I48" s="122"/>
      <c r="J48" s="18" t="s">
        <v>7</v>
      </c>
      <c r="K48" s="72"/>
      <c r="L48" s="72"/>
      <c r="M48" s="17" t="s">
        <v>8</v>
      </c>
      <c r="N48" s="71"/>
      <c r="O48" s="71"/>
      <c r="P48" s="127"/>
      <c r="Q48" s="19"/>
      <c r="R48" s="73"/>
      <c r="S48" s="73"/>
      <c r="T48" s="74"/>
      <c r="U48" s="107"/>
      <c r="V48" s="87"/>
      <c r="W48" s="75" t="s">
        <v>10</v>
      </c>
      <c r="X48" s="76"/>
      <c r="Y48" s="79" t="str">
        <f>IF(W44="", "", DATEDIF(W44,$AE$2,"Y")&amp;"年")</f>
        <v/>
      </c>
      <c r="Z48" s="80"/>
      <c r="AA48" s="43" t="s">
        <v>13</v>
      </c>
      <c r="AE48" s="60"/>
      <c r="AF48" s="83"/>
      <c r="AG48" s="84"/>
      <c r="AH48" s="85"/>
    </row>
    <row r="49" spans="2:34" ht="15" customHeight="1" x14ac:dyDescent="0.15">
      <c r="B49" s="117"/>
      <c r="C49" s="125"/>
      <c r="D49" s="120"/>
      <c r="E49" s="71"/>
      <c r="F49" s="71"/>
      <c r="G49" s="71"/>
      <c r="H49" s="71"/>
      <c r="I49" s="123"/>
      <c r="J49" s="20"/>
      <c r="K49" s="96"/>
      <c r="L49" s="96"/>
      <c r="M49" s="21"/>
      <c r="N49" s="71"/>
      <c r="O49" s="71"/>
      <c r="P49" s="128"/>
      <c r="Q49" s="20"/>
      <c r="R49" s="22"/>
      <c r="S49" s="22"/>
      <c r="T49" s="21"/>
      <c r="U49" s="108"/>
      <c r="V49" s="88"/>
      <c r="W49" s="77"/>
      <c r="X49" s="78"/>
      <c r="Y49" s="81"/>
      <c r="Z49" s="82"/>
      <c r="AA49" s="45" t="s">
        <v>7</v>
      </c>
      <c r="AB49" s="97"/>
      <c r="AC49" s="97"/>
      <c r="AD49" s="97"/>
      <c r="AE49" s="46" t="s">
        <v>8</v>
      </c>
      <c r="AF49" s="45" t="s">
        <v>7</v>
      </c>
      <c r="AG49" s="2"/>
      <c r="AH49" s="46" t="s">
        <v>8</v>
      </c>
    </row>
    <row r="50" spans="2:34" ht="15" customHeight="1" x14ac:dyDescent="0.15">
      <c r="B50" s="117">
        <v>8</v>
      </c>
      <c r="C50" s="118"/>
      <c r="D50" s="120"/>
      <c r="E50" s="89"/>
      <c r="F50" s="89"/>
      <c r="G50" s="89"/>
      <c r="H50" s="89"/>
      <c r="I50" s="121"/>
      <c r="J50" s="75" t="s">
        <v>0</v>
      </c>
      <c r="K50" s="76"/>
      <c r="L50" s="3"/>
      <c r="M50" s="16"/>
      <c r="N50" s="71" t="str">
        <f>IF(AND(L50="Ａ１",L51=$AY$311),"有",IF(AND(L50="Ａ１",L51=$AY$312),"有",IF(AND(L50="Ａ２",L51=$AY$311),"有",IF(AND(L50="Ａ２",L51=$AY$312),"有","無"))))</f>
        <v>無</v>
      </c>
      <c r="O50" s="71" t="str">
        <f>IF((N50="無"),(IF(OR(L50="Ａ１",L50="Ａ２",L51=$AY$311,L51=$AY$312),"有","無")),"無")</f>
        <v>無</v>
      </c>
      <c r="P50" s="126"/>
      <c r="Q50" s="129"/>
      <c r="R50" s="130"/>
      <c r="S50" s="41" t="s">
        <v>9</v>
      </c>
      <c r="T50" s="1"/>
      <c r="U50" s="47" t="str">
        <f>IF(ISTEXT(U51),"有","無")</f>
        <v>無</v>
      </c>
      <c r="V50" s="86"/>
      <c r="W50" s="89"/>
      <c r="X50" s="89"/>
      <c r="Y50" s="89"/>
      <c r="Z50" s="89"/>
      <c r="AA50" s="90"/>
      <c r="AB50" s="91"/>
      <c r="AC50" s="91"/>
      <c r="AD50" s="91"/>
      <c r="AE50" s="92"/>
      <c r="AF50" s="98"/>
      <c r="AG50" s="99"/>
      <c r="AH50" s="100"/>
    </row>
    <row r="51" spans="2:34" ht="15" customHeight="1" x14ac:dyDescent="0.15">
      <c r="B51" s="117"/>
      <c r="C51" s="119"/>
      <c r="D51" s="120"/>
      <c r="E51" s="89"/>
      <c r="F51" s="89"/>
      <c r="G51" s="89"/>
      <c r="H51" s="89"/>
      <c r="I51" s="122"/>
      <c r="J51" s="101" t="s">
        <v>1</v>
      </c>
      <c r="K51" s="102"/>
      <c r="L51" s="4"/>
      <c r="M51" s="17"/>
      <c r="N51" s="71"/>
      <c r="O51" s="71"/>
      <c r="P51" s="127"/>
      <c r="Q51" s="103"/>
      <c r="R51" s="104"/>
      <c r="S51" s="104"/>
      <c r="T51" s="105"/>
      <c r="U51" s="106"/>
      <c r="V51" s="87"/>
      <c r="W51" s="89"/>
      <c r="X51" s="89"/>
      <c r="Y51" s="89"/>
      <c r="Z51" s="89"/>
      <c r="AA51" s="93"/>
      <c r="AB51" s="94"/>
      <c r="AC51" s="94"/>
      <c r="AD51" s="94"/>
      <c r="AE51" s="95"/>
      <c r="AF51" s="109"/>
      <c r="AG51" s="110"/>
      <c r="AH51" s="111"/>
    </row>
    <row r="52" spans="2:34" ht="15" customHeight="1" x14ac:dyDescent="0.15">
      <c r="B52" s="117"/>
      <c r="C52" s="124"/>
      <c r="D52" s="120"/>
      <c r="E52" s="89"/>
      <c r="F52" s="89"/>
      <c r="G52" s="89"/>
      <c r="H52" s="89"/>
      <c r="I52" s="122"/>
      <c r="J52" s="101" t="s">
        <v>2</v>
      </c>
      <c r="K52" s="102"/>
      <c r="L52" s="4"/>
      <c r="M52" s="17"/>
      <c r="N52" s="71"/>
      <c r="O52" s="71"/>
      <c r="P52" s="127"/>
      <c r="Q52" s="103"/>
      <c r="R52" s="104"/>
      <c r="S52" s="104"/>
      <c r="T52" s="105"/>
      <c r="U52" s="107"/>
      <c r="V52" s="87"/>
      <c r="W52" s="89"/>
      <c r="X52" s="89"/>
      <c r="Y52" s="89"/>
      <c r="Z52" s="89"/>
      <c r="AA52" s="112"/>
      <c r="AB52" s="113"/>
      <c r="AC52" s="113"/>
      <c r="AD52" s="52"/>
      <c r="AE52" s="17"/>
      <c r="AF52" s="114"/>
      <c r="AG52" s="115"/>
      <c r="AH52" s="116"/>
    </row>
    <row r="53" spans="2:34" ht="15" customHeight="1" x14ac:dyDescent="0.15">
      <c r="B53" s="117"/>
      <c r="C53" s="124"/>
      <c r="D53" s="120"/>
      <c r="E53" s="89"/>
      <c r="F53" s="89"/>
      <c r="G53" s="89"/>
      <c r="H53" s="89"/>
      <c r="I53" s="122"/>
      <c r="J53" s="101" t="s">
        <v>3</v>
      </c>
      <c r="K53" s="102"/>
      <c r="M53" s="17"/>
      <c r="N53" s="71"/>
      <c r="O53" s="71"/>
      <c r="P53" s="127"/>
      <c r="Q53" s="103"/>
      <c r="R53" s="104"/>
      <c r="S53" s="104"/>
      <c r="T53" s="105"/>
      <c r="U53" s="107"/>
      <c r="V53" s="87"/>
      <c r="W53" s="89"/>
      <c r="X53" s="89"/>
      <c r="Y53" s="89"/>
      <c r="Z53" s="89"/>
      <c r="AA53" s="59" t="s">
        <v>7</v>
      </c>
      <c r="AB53" s="67"/>
      <c r="AC53" s="67"/>
      <c r="AD53" s="67"/>
      <c r="AE53" s="44" t="s">
        <v>8</v>
      </c>
      <c r="AF53" s="68"/>
      <c r="AG53" s="69"/>
      <c r="AH53" s="70"/>
    </row>
    <row r="54" spans="2:34" ht="15" customHeight="1" x14ac:dyDescent="0.15">
      <c r="B54" s="117"/>
      <c r="C54" s="124"/>
      <c r="D54" s="120"/>
      <c r="E54" s="71" t="str">
        <f>IF(E50="", "", DATEDIF(E50,$AE$2,"Y")&amp;"歳")</f>
        <v/>
      </c>
      <c r="F54" s="71"/>
      <c r="G54" s="71"/>
      <c r="H54" s="71"/>
      <c r="I54" s="122"/>
      <c r="J54" s="18" t="s">
        <v>7</v>
      </c>
      <c r="K54" s="72"/>
      <c r="L54" s="72"/>
      <c r="M54" s="17" t="s">
        <v>8</v>
      </c>
      <c r="N54" s="71"/>
      <c r="O54" s="71"/>
      <c r="P54" s="127"/>
      <c r="Q54" s="19"/>
      <c r="R54" s="73"/>
      <c r="S54" s="73"/>
      <c r="T54" s="74"/>
      <c r="U54" s="107"/>
      <c r="V54" s="87"/>
      <c r="W54" s="75" t="s">
        <v>10</v>
      </c>
      <c r="X54" s="76"/>
      <c r="Y54" s="79" t="str">
        <f>IF(W50="", "", DATEDIF(W50,$AE$2,"Y")&amp;"年")</f>
        <v/>
      </c>
      <c r="Z54" s="80"/>
      <c r="AA54" s="43" t="s">
        <v>13</v>
      </c>
      <c r="AE54" s="60"/>
      <c r="AF54" s="83"/>
      <c r="AG54" s="84"/>
      <c r="AH54" s="85"/>
    </row>
    <row r="55" spans="2:34" ht="15" customHeight="1" x14ac:dyDescent="0.15">
      <c r="B55" s="117"/>
      <c r="C55" s="125"/>
      <c r="D55" s="120"/>
      <c r="E55" s="71"/>
      <c r="F55" s="71"/>
      <c r="G55" s="71"/>
      <c r="H55" s="71"/>
      <c r="I55" s="123"/>
      <c r="J55" s="20"/>
      <c r="K55" s="96"/>
      <c r="L55" s="96"/>
      <c r="M55" s="21"/>
      <c r="N55" s="71"/>
      <c r="O55" s="71"/>
      <c r="P55" s="128"/>
      <c r="Q55" s="20"/>
      <c r="R55" s="22"/>
      <c r="S55" s="22"/>
      <c r="T55" s="21"/>
      <c r="U55" s="108"/>
      <c r="V55" s="88"/>
      <c r="W55" s="77"/>
      <c r="X55" s="78"/>
      <c r="Y55" s="81"/>
      <c r="Z55" s="82"/>
      <c r="AA55" s="45" t="s">
        <v>7</v>
      </c>
      <c r="AB55" s="97"/>
      <c r="AC55" s="97"/>
      <c r="AD55" s="97"/>
      <c r="AE55" s="46" t="s">
        <v>8</v>
      </c>
      <c r="AF55" s="45" t="s">
        <v>7</v>
      </c>
      <c r="AG55" s="2"/>
      <c r="AH55" s="46" t="s">
        <v>8</v>
      </c>
    </row>
    <row r="56" spans="2:34" ht="15" customHeight="1" x14ac:dyDescent="0.15">
      <c r="B56" s="117">
        <v>9</v>
      </c>
      <c r="C56" s="118"/>
      <c r="D56" s="120"/>
      <c r="E56" s="89"/>
      <c r="F56" s="89"/>
      <c r="G56" s="89"/>
      <c r="H56" s="89"/>
      <c r="I56" s="121"/>
      <c r="J56" s="75" t="s">
        <v>0</v>
      </c>
      <c r="K56" s="76"/>
      <c r="L56" s="3"/>
      <c r="M56" s="16"/>
      <c r="N56" s="71" t="str">
        <f>IF(AND(L56="Ａ１",L57=$AY$311),"有",IF(AND(L56="Ａ１",L57=$AY$312),"有",IF(AND(L56="Ａ２",L57=$AY$311),"有",IF(AND(L56="Ａ２",L57=$AY$312),"有","無"))))</f>
        <v>無</v>
      </c>
      <c r="O56" s="71" t="str">
        <f>IF((N56="無"),(IF(OR(L56="Ａ１",L56="Ａ２",L57=$AY$311,L57=$AY$312),"有","無")),"無")</f>
        <v>無</v>
      </c>
      <c r="P56" s="126"/>
      <c r="Q56" s="129"/>
      <c r="R56" s="130"/>
      <c r="S56" s="41" t="s">
        <v>9</v>
      </c>
      <c r="T56" s="1"/>
      <c r="U56" s="47" t="str">
        <f>IF(ISTEXT(U57),"有","無")</f>
        <v>無</v>
      </c>
      <c r="V56" s="86"/>
      <c r="W56" s="89"/>
      <c r="X56" s="89"/>
      <c r="Y56" s="89"/>
      <c r="Z56" s="89"/>
      <c r="AA56" s="90"/>
      <c r="AB56" s="91"/>
      <c r="AC56" s="91"/>
      <c r="AD56" s="91"/>
      <c r="AE56" s="92"/>
      <c r="AF56" s="98"/>
      <c r="AG56" s="99"/>
      <c r="AH56" s="100"/>
    </row>
    <row r="57" spans="2:34" ht="15" customHeight="1" x14ac:dyDescent="0.15">
      <c r="B57" s="117"/>
      <c r="C57" s="119"/>
      <c r="D57" s="120"/>
      <c r="E57" s="89"/>
      <c r="F57" s="89"/>
      <c r="G57" s="89"/>
      <c r="H57" s="89"/>
      <c r="I57" s="122"/>
      <c r="J57" s="101" t="s">
        <v>1</v>
      </c>
      <c r="K57" s="102"/>
      <c r="L57" s="4"/>
      <c r="M57" s="17"/>
      <c r="N57" s="71"/>
      <c r="O57" s="71"/>
      <c r="P57" s="127"/>
      <c r="Q57" s="103"/>
      <c r="R57" s="104"/>
      <c r="S57" s="104"/>
      <c r="T57" s="105"/>
      <c r="U57" s="106"/>
      <c r="V57" s="87"/>
      <c r="W57" s="89"/>
      <c r="X57" s="89"/>
      <c r="Y57" s="89"/>
      <c r="Z57" s="89"/>
      <c r="AA57" s="93"/>
      <c r="AB57" s="94"/>
      <c r="AC57" s="94"/>
      <c r="AD57" s="94"/>
      <c r="AE57" s="95"/>
      <c r="AF57" s="109"/>
      <c r="AG57" s="110"/>
      <c r="AH57" s="111"/>
    </row>
    <row r="58" spans="2:34" ht="15" customHeight="1" x14ac:dyDescent="0.15">
      <c r="B58" s="117"/>
      <c r="C58" s="124"/>
      <c r="D58" s="120"/>
      <c r="E58" s="89"/>
      <c r="F58" s="89"/>
      <c r="G58" s="89"/>
      <c r="H58" s="89"/>
      <c r="I58" s="122"/>
      <c r="J58" s="101" t="s">
        <v>2</v>
      </c>
      <c r="K58" s="102"/>
      <c r="L58" s="4"/>
      <c r="M58" s="17"/>
      <c r="N58" s="71"/>
      <c r="O58" s="71"/>
      <c r="P58" s="127"/>
      <c r="Q58" s="103"/>
      <c r="R58" s="104"/>
      <c r="S58" s="104"/>
      <c r="T58" s="105"/>
      <c r="U58" s="107"/>
      <c r="V58" s="87"/>
      <c r="W58" s="89"/>
      <c r="X58" s="89"/>
      <c r="Y58" s="89"/>
      <c r="Z58" s="89"/>
      <c r="AA58" s="112"/>
      <c r="AB58" s="113"/>
      <c r="AC58" s="113"/>
      <c r="AD58" s="52"/>
      <c r="AE58" s="17"/>
      <c r="AF58" s="114"/>
      <c r="AG58" s="115"/>
      <c r="AH58" s="116"/>
    </row>
    <row r="59" spans="2:34" ht="15" customHeight="1" x14ac:dyDescent="0.15">
      <c r="B59" s="117"/>
      <c r="C59" s="124"/>
      <c r="D59" s="120"/>
      <c r="E59" s="89"/>
      <c r="F59" s="89"/>
      <c r="G59" s="89"/>
      <c r="H59" s="89"/>
      <c r="I59" s="122"/>
      <c r="J59" s="101" t="s">
        <v>3</v>
      </c>
      <c r="K59" s="102"/>
      <c r="M59" s="17"/>
      <c r="N59" s="71"/>
      <c r="O59" s="71"/>
      <c r="P59" s="127"/>
      <c r="Q59" s="103"/>
      <c r="R59" s="104"/>
      <c r="S59" s="104"/>
      <c r="T59" s="105"/>
      <c r="U59" s="107"/>
      <c r="V59" s="87"/>
      <c r="W59" s="89"/>
      <c r="X59" s="89"/>
      <c r="Y59" s="89"/>
      <c r="Z59" s="89"/>
      <c r="AA59" s="59" t="s">
        <v>7</v>
      </c>
      <c r="AB59" s="67"/>
      <c r="AC59" s="67"/>
      <c r="AD59" s="67"/>
      <c r="AE59" s="44" t="s">
        <v>8</v>
      </c>
      <c r="AF59" s="68"/>
      <c r="AG59" s="69"/>
      <c r="AH59" s="70"/>
    </row>
    <row r="60" spans="2:34" ht="15" customHeight="1" x14ac:dyDescent="0.15">
      <c r="B60" s="117"/>
      <c r="C60" s="124"/>
      <c r="D60" s="120"/>
      <c r="E60" s="71" t="str">
        <f>IF(E56="", "", DATEDIF(E56,$AE$2,"Y")&amp;"歳")</f>
        <v/>
      </c>
      <c r="F60" s="71"/>
      <c r="G60" s="71"/>
      <c r="H60" s="71"/>
      <c r="I60" s="122"/>
      <c r="J60" s="18" t="s">
        <v>7</v>
      </c>
      <c r="K60" s="72"/>
      <c r="L60" s="72"/>
      <c r="M60" s="17" t="s">
        <v>8</v>
      </c>
      <c r="N60" s="71"/>
      <c r="O60" s="71"/>
      <c r="P60" s="127"/>
      <c r="Q60" s="19"/>
      <c r="R60" s="73"/>
      <c r="S60" s="73"/>
      <c r="T60" s="74"/>
      <c r="U60" s="107"/>
      <c r="V60" s="87"/>
      <c r="W60" s="75" t="s">
        <v>10</v>
      </c>
      <c r="X60" s="76"/>
      <c r="Y60" s="79" t="str">
        <f>IF(W56="", "", DATEDIF(W56,$AE$2,"Y")&amp;"年")</f>
        <v/>
      </c>
      <c r="Z60" s="80"/>
      <c r="AA60" s="43" t="s">
        <v>13</v>
      </c>
      <c r="AE60" s="60"/>
      <c r="AF60" s="83"/>
      <c r="AG60" s="84"/>
      <c r="AH60" s="85"/>
    </row>
    <row r="61" spans="2:34" ht="15" customHeight="1" x14ac:dyDescent="0.15">
      <c r="B61" s="117"/>
      <c r="C61" s="125"/>
      <c r="D61" s="120"/>
      <c r="E61" s="71"/>
      <c r="F61" s="71"/>
      <c r="G61" s="71"/>
      <c r="H61" s="71"/>
      <c r="I61" s="123"/>
      <c r="J61" s="20"/>
      <c r="K61" s="96"/>
      <c r="L61" s="96"/>
      <c r="M61" s="21"/>
      <c r="N61" s="71"/>
      <c r="O61" s="71"/>
      <c r="P61" s="128"/>
      <c r="Q61" s="20"/>
      <c r="R61" s="22"/>
      <c r="S61" s="22"/>
      <c r="T61" s="21"/>
      <c r="U61" s="108"/>
      <c r="V61" s="88"/>
      <c r="W61" s="77"/>
      <c r="X61" s="78"/>
      <c r="Y61" s="81"/>
      <c r="Z61" s="82"/>
      <c r="AA61" s="45" t="s">
        <v>7</v>
      </c>
      <c r="AB61" s="97"/>
      <c r="AC61" s="97"/>
      <c r="AD61" s="97"/>
      <c r="AE61" s="46" t="s">
        <v>8</v>
      </c>
      <c r="AF61" s="45" t="s">
        <v>7</v>
      </c>
      <c r="AG61" s="2"/>
      <c r="AH61" s="46" t="s">
        <v>8</v>
      </c>
    </row>
    <row r="62" spans="2:34" ht="15" customHeight="1" x14ac:dyDescent="0.15">
      <c r="B62" s="117">
        <v>10</v>
      </c>
      <c r="C62" s="118"/>
      <c r="D62" s="120"/>
      <c r="E62" s="89"/>
      <c r="F62" s="89"/>
      <c r="G62" s="89"/>
      <c r="H62" s="89"/>
      <c r="I62" s="121"/>
      <c r="J62" s="75" t="s">
        <v>0</v>
      </c>
      <c r="K62" s="76"/>
      <c r="L62" s="3"/>
      <c r="M62" s="16"/>
      <c r="N62" s="71" t="str">
        <f>IF(AND(L62="Ａ１",L63=$AY$311),"有",IF(AND(L62="Ａ１",L63=$AY$312),"有",IF(AND(L62="Ａ２",L63=$AY$311),"有",IF(AND(L62="Ａ２",L63=$AY$312),"有","無"))))</f>
        <v>無</v>
      </c>
      <c r="O62" s="71" t="str">
        <f>IF((N62="無"),(IF(OR(L62="Ａ１",L62="Ａ２",L63=$AY$311,L63=$AY$312),"有","無")),"無")</f>
        <v>無</v>
      </c>
      <c r="P62" s="126"/>
      <c r="Q62" s="129"/>
      <c r="R62" s="130"/>
      <c r="S62" s="41" t="s">
        <v>9</v>
      </c>
      <c r="T62" s="1"/>
      <c r="U62" s="47" t="str">
        <f>IF(ISTEXT(U63),"有","無")</f>
        <v>無</v>
      </c>
      <c r="V62" s="86"/>
      <c r="W62" s="89"/>
      <c r="X62" s="89"/>
      <c r="Y62" s="89"/>
      <c r="Z62" s="89"/>
      <c r="AA62" s="90"/>
      <c r="AB62" s="91"/>
      <c r="AC62" s="91"/>
      <c r="AD62" s="91"/>
      <c r="AE62" s="92"/>
      <c r="AF62" s="98"/>
      <c r="AG62" s="99"/>
      <c r="AH62" s="100"/>
    </row>
    <row r="63" spans="2:34" ht="15" customHeight="1" x14ac:dyDescent="0.15">
      <c r="B63" s="117"/>
      <c r="C63" s="119"/>
      <c r="D63" s="120"/>
      <c r="E63" s="89"/>
      <c r="F63" s="89"/>
      <c r="G63" s="89"/>
      <c r="H63" s="89"/>
      <c r="I63" s="122"/>
      <c r="J63" s="101" t="s">
        <v>1</v>
      </c>
      <c r="K63" s="102"/>
      <c r="L63" s="4"/>
      <c r="M63" s="17"/>
      <c r="N63" s="71"/>
      <c r="O63" s="71"/>
      <c r="P63" s="127"/>
      <c r="Q63" s="103"/>
      <c r="R63" s="104"/>
      <c r="S63" s="104"/>
      <c r="T63" s="105"/>
      <c r="U63" s="106"/>
      <c r="V63" s="87"/>
      <c r="W63" s="89"/>
      <c r="X63" s="89"/>
      <c r="Y63" s="89"/>
      <c r="Z63" s="89"/>
      <c r="AA63" s="93"/>
      <c r="AB63" s="94"/>
      <c r="AC63" s="94"/>
      <c r="AD63" s="94"/>
      <c r="AE63" s="95"/>
      <c r="AF63" s="109"/>
      <c r="AG63" s="110"/>
      <c r="AH63" s="111"/>
    </row>
    <row r="64" spans="2:34" ht="15" customHeight="1" x14ac:dyDescent="0.15">
      <c r="B64" s="117"/>
      <c r="C64" s="124"/>
      <c r="D64" s="120"/>
      <c r="E64" s="89"/>
      <c r="F64" s="89"/>
      <c r="G64" s="89"/>
      <c r="H64" s="89"/>
      <c r="I64" s="122"/>
      <c r="J64" s="101" t="s">
        <v>2</v>
      </c>
      <c r="K64" s="102"/>
      <c r="L64" s="4"/>
      <c r="M64" s="17"/>
      <c r="N64" s="71"/>
      <c r="O64" s="71"/>
      <c r="P64" s="127"/>
      <c r="Q64" s="103"/>
      <c r="R64" s="104"/>
      <c r="S64" s="104"/>
      <c r="T64" s="105"/>
      <c r="U64" s="107"/>
      <c r="V64" s="87"/>
      <c r="W64" s="89"/>
      <c r="X64" s="89"/>
      <c r="Y64" s="89"/>
      <c r="Z64" s="89"/>
      <c r="AA64" s="112"/>
      <c r="AB64" s="113"/>
      <c r="AC64" s="113"/>
      <c r="AD64" s="52"/>
      <c r="AE64" s="17"/>
      <c r="AF64" s="114"/>
      <c r="AG64" s="115"/>
      <c r="AH64" s="116"/>
    </row>
    <row r="65" spans="2:34" ht="15" customHeight="1" x14ac:dyDescent="0.15">
      <c r="B65" s="117"/>
      <c r="C65" s="124"/>
      <c r="D65" s="120"/>
      <c r="E65" s="89"/>
      <c r="F65" s="89"/>
      <c r="G65" s="89"/>
      <c r="H65" s="89"/>
      <c r="I65" s="122"/>
      <c r="J65" s="101" t="s">
        <v>3</v>
      </c>
      <c r="K65" s="102"/>
      <c r="M65" s="17"/>
      <c r="N65" s="71"/>
      <c r="O65" s="71"/>
      <c r="P65" s="127"/>
      <c r="Q65" s="103"/>
      <c r="R65" s="104"/>
      <c r="S65" s="104"/>
      <c r="T65" s="105"/>
      <c r="U65" s="107"/>
      <c r="V65" s="87"/>
      <c r="W65" s="89"/>
      <c r="X65" s="89"/>
      <c r="Y65" s="89"/>
      <c r="Z65" s="89"/>
      <c r="AA65" s="59" t="s">
        <v>7</v>
      </c>
      <c r="AB65" s="67"/>
      <c r="AC65" s="67"/>
      <c r="AD65" s="67"/>
      <c r="AE65" s="44" t="s">
        <v>8</v>
      </c>
      <c r="AF65" s="68"/>
      <c r="AG65" s="69"/>
      <c r="AH65" s="70"/>
    </row>
    <row r="66" spans="2:34" ht="15" customHeight="1" x14ac:dyDescent="0.15">
      <c r="B66" s="117"/>
      <c r="C66" s="124"/>
      <c r="D66" s="120"/>
      <c r="E66" s="71" t="str">
        <f>IF(E62="", "", DATEDIF(E62,$AE$2,"Y")&amp;"歳")</f>
        <v/>
      </c>
      <c r="F66" s="71"/>
      <c r="G66" s="71"/>
      <c r="H66" s="71"/>
      <c r="I66" s="122"/>
      <c r="J66" s="18" t="s">
        <v>7</v>
      </c>
      <c r="K66" s="72"/>
      <c r="L66" s="72"/>
      <c r="M66" s="17" t="s">
        <v>8</v>
      </c>
      <c r="N66" s="71"/>
      <c r="O66" s="71"/>
      <c r="P66" s="127"/>
      <c r="Q66" s="19"/>
      <c r="R66" s="73"/>
      <c r="S66" s="73"/>
      <c r="T66" s="74"/>
      <c r="U66" s="107"/>
      <c r="V66" s="87"/>
      <c r="W66" s="75" t="s">
        <v>10</v>
      </c>
      <c r="X66" s="76"/>
      <c r="Y66" s="79" t="str">
        <f>IF(W62="", "", DATEDIF(W62,$AE$2,"Y")&amp;"年")</f>
        <v/>
      </c>
      <c r="Z66" s="80"/>
      <c r="AA66" s="43" t="s">
        <v>13</v>
      </c>
      <c r="AE66" s="60"/>
      <c r="AF66" s="83"/>
      <c r="AG66" s="84"/>
      <c r="AH66" s="85"/>
    </row>
    <row r="67" spans="2:34" ht="15" customHeight="1" x14ac:dyDescent="0.15">
      <c r="B67" s="117"/>
      <c r="C67" s="125"/>
      <c r="D67" s="120"/>
      <c r="E67" s="71"/>
      <c r="F67" s="71"/>
      <c r="G67" s="71"/>
      <c r="H67" s="71"/>
      <c r="I67" s="123"/>
      <c r="J67" s="20"/>
      <c r="K67" s="96"/>
      <c r="L67" s="96"/>
      <c r="M67" s="21"/>
      <c r="N67" s="71"/>
      <c r="O67" s="71"/>
      <c r="P67" s="128"/>
      <c r="Q67" s="20"/>
      <c r="R67" s="22"/>
      <c r="S67" s="22"/>
      <c r="T67" s="21"/>
      <c r="U67" s="108"/>
      <c r="V67" s="88"/>
      <c r="W67" s="77"/>
      <c r="X67" s="78"/>
      <c r="Y67" s="81"/>
      <c r="Z67" s="82"/>
      <c r="AA67" s="45" t="s">
        <v>7</v>
      </c>
      <c r="AB67" s="97"/>
      <c r="AC67" s="97"/>
      <c r="AD67" s="97"/>
      <c r="AE67" s="46" t="s">
        <v>8</v>
      </c>
      <c r="AF67" s="45" t="s">
        <v>7</v>
      </c>
      <c r="AG67" s="2"/>
      <c r="AH67" s="46" t="s">
        <v>8</v>
      </c>
    </row>
    <row r="68" spans="2:34" ht="15" customHeight="1" x14ac:dyDescent="0.15">
      <c r="B68" s="54"/>
      <c r="C68" s="53"/>
      <c r="D68" s="49"/>
      <c r="E68" s="54"/>
      <c r="F68" s="54"/>
      <c r="G68" s="54"/>
      <c r="H68" s="54"/>
      <c r="I68" s="55"/>
      <c r="J68" s="50"/>
      <c r="K68" s="49"/>
      <c r="L68" s="132" t="s">
        <v>92</v>
      </c>
      <c r="M68" s="133"/>
      <c r="N68" s="48">
        <f>COUNTIF(N38:N67,"有")</f>
        <v>0</v>
      </c>
      <c r="O68" s="48">
        <f>COUNTIF(O38:O67,"有")</f>
        <v>0</v>
      </c>
      <c r="P68" s="56"/>
      <c r="Q68" s="50"/>
      <c r="R68" s="50"/>
      <c r="S68" s="50"/>
      <c r="T68" s="50"/>
      <c r="U68" s="55"/>
      <c r="V68" s="54"/>
      <c r="W68" s="54"/>
      <c r="X68" s="54"/>
      <c r="Y68" s="54"/>
      <c r="Z68" s="54"/>
      <c r="AA68" s="57"/>
      <c r="AB68" s="51"/>
      <c r="AC68" s="51"/>
      <c r="AD68" s="51"/>
      <c r="AE68" s="57"/>
      <c r="AF68" s="57"/>
      <c r="AG68" s="51"/>
      <c r="AH68" s="57"/>
    </row>
    <row r="69" spans="2:34" ht="15" customHeight="1" x14ac:dyDescent="0.15">
      <c r="B69" s="54"/>
      <c r="C69" s="53"/>
      <c r="D69" s="49"/>
      <c r="E69" s="54"/>
      <c r="F69" s="54"/>
      <c r="G69" s="54"/>
      <c r="H69" s="54"/>
      <c r="I69" s="55"/>
      <c r="J69" s="50"/>
      <c r="K69" s="49"/>
      <c r="L69" s="64" t="s">
        <v>94</v>
      </c>
      <c r="M69" s="64"/>
      <c r="N69" s="48">
        <f>COUNTIF(N6:N35,"有")+COUNTIF(N38:N67,"有")</f>
        <v>0</v>
      </c>
      <c r="O69" s="48">
        <f>COUNTIF(O6:O35,"有")+COUNTIF(O38:O67,"有")</f>
        <v>0</v>
      </c>
      <c r="P69" s="56"/>
      <c r="Q69" s="50"/>
      <c r="R69" s="50"/>
      <c r="S69" s="50"/>
      <c r="T69" s="50"/>
      <c r="U69" s="55"/>
      <c r="V69" s="54"/>
      <c r="W69" s="54"/>
      <c r="X69" s="54"/>
      <c r="Y69" s="54"/>
      <c r="AA69" s="57"/>
      <c r="AB69" s="51"/>
      <c r="AC69" s="51"/>
      <c r="AD69" s="51"/>
      <c r="AE69" s="57"/>
      <c r="AF69" s="57"/>
      <c r="AG69" s="51"/>
      <c r="AH69" s="57"/>
    </row>
    <row r="70" spans="2:34" ht="15" customHeight="1" x14ac:dyDescent="0.15">
      <c r="B70" s="117">
        <v>11</v>
      </c>
      <c r="C70" s="118"/>
      <c r="D70" s="120"/>
      <c r="E70" s="89"/>
      <c r="F70" s="89"/>
      <c r="G70" s="89"/>
      <c r="H70" s="89"/>
      <c r="I70" s="121"/>
      <c r="J70" s="75" t="s">
        <v>0</v>
      </c>
      <c r="K70" s="76"/>
      <c r="L70" s="3"/>
      <c r="M70" s="16"/>
      <c r="N70" s="71" t="str">
        <f>IF(AND(L70="Ａ１",L71=$AY$311),"有",IF(AND(L70="Ａ１",L71=$AY$312),"有",IF(AND(L70="Ａ２",L71=$AY$311),"有",IF(AND(L70="Ａ２",L71=$AY$312),"有","無"))))</f>
        <v>無</v>
      </c>
      <c r="O70" s="71" t="str">
        <f>IF((N70="無"),(IF(OR(L70="Ａ１",L70="Ａ２",L71=$AY$311,L71=$AY$312),"有","無")),"無")</f>
        <v>無</v>
      </c>
      <c r="P70" s="126"/>
      <c r="Q70" s="129"/>
      <c r="R70" s="130"/>
      <c r="S70" s="41" t="s">
        <v>9</v>
      </c>
      <c r="T70" s="1"/>
      <c r="U70" s="47" t="str">
        <f>IF(ISTEXT(U71),"有","無")</f>
        <v>無</v>
      </c>
      <c r="V70" s="86"/>
      <c r="W70" s="89"/>
      <c r="X70" s="89"/>
      <c r="Y70" s="89"/>
      <c r="Z70" s="89"/>
      <c r="AA70" s="90"/>
      <c r="AB70" s="91"/>
      <c r="AC70" s="91"/>
      <c r="AD70" s="91"/>
      <c r="AE70" s="92"/>
      <c r="AF70" s="98"/>
      <c r="AG70" s="99"/>
      <c r="AH70" s="100"/>
    </row>
    <row r="71" spans="2:34" ht="15" customHeight="1" x14ac:dyDescent="0.15">
      <c r="B71" s="117"/>
      <c r="C71" s="119"/>
      <c r="D71" s="120"/>
      <c r="E71" s="89"/>
      <c r="F71" s="89"/>
      <c r="G71" s="89"/>
      <c r="H71" s="89"/>
      <c r="I71" s="122"/>
      <c r="J71" s="101" t="s">
        <v>1</v>
      </c>
      <c r="K71" s="102"/>
      <c r="L71" s="4"/>
      <c r="M71" s="17"/>
      <c r="N71" s="71"/>
      <c r="O71" s="71"/>
      <c r="P71" s="127"/>
      <c r="Q71" s="103"/>
      <c r="R71" s="104"/>
      <c r="S71" s="104"/>
      <c r="T71" s="105"/>
      <c r="U71" s="106"/>
      <c r="V71" s="87"/>
      <c r="W71" s="89"/>
      <c r="X71" s="89"/>
      <c r="Y71" s="89"/>
      <c r="Z71" s="89"/>
      <c r="AA71" s="93"/>
      <c r="AB71" s="94"/>
      <c r="AC71" s="94"/>
      <c r="AD71" s="94"/>
      <c r="AE71" s="95"/>
      <c r="AF71" s="109"/>
      <c r="AG71" s="110"/>
      <c r="AH71" s="111"/>
    </row>
    <row r="72" spans="2:34" ht="15" customHeight="1" x14ac:dyDescent="0.15">
      <c r="B72" s="117"/>
      <c r="C72" s="124"/>
      <c r="D72" s="120"/>
      <c r="E72" s="89"/>
      <c r="F72" s="89"/>
      <c r="G72" s="89"/>
      <c r="H72" s="89"/>
      <c r="I72" s="122"/>
      <c r="J72" s="101" t="s">
        <v>2</v>
      </c>
      <c r="K72" s="102"/>
      <c r="L72" s="4"/>
      <c r="M72" s="17"/>
      <c r="N72" s="71"/>
      <c r="O72" s="71"/>
      <c r="P72" s="127"/>
      <c r="Q72" s="103"/>
      <c r="R72" s="104"/>
      <c r="S72" s="104"/>
      <c r="T72" s="105"/>
      <c r="U72" s="107"/>
      <c r="V72" s="87"/>
      <c r="W72" s="89"/>
      <c r="X72" s="89"/>
      <c r="Y72" s="89"/>
      <c r="Z72" s="89"/>
      <c r="AA72" s="112"/>
      <c r="AB72" s="113"/>
      <c r="AC72" s="113"/>
      <c r="AD72" s="52"/>
      <c r="AE72" s="17"/>
      <c r="AF72" s="114"/>
      <c r="AG72" s="115"/>
      <c r="AH72" s="116"/>
    </row>
    <row r="73" spans="2:34" ht="15" customHeight="1" x14ac:dyDescent="0.15">
      <c r="B73" s="117"/>
      <c r="C73" s="124"/>
      <c r="D73" s="120"/>
      <c r="E73" s="89"/>
      <c r="F73" s="89"/>
      <c r="G73" s="89"/>
      <c r="H73" s="89"/>
      <c r="I73" s="122"/>
      <c r="J73" s="101" t="s">
        <v>3</v>
      </c>
      <c r="K73" s="102"/>
      <c r="M73" s="17"/>
      <c r="N73" s="71"/>
      <c r="O73" s="71"/>
      <c r="P73" s="127"/>
      <c r="Q73" s="103"/>
      <c r="R73" s="104"/>
      <c r="S73" s="104"/>
      <c r="T73" s="105"/>
      <c r="U73" s="107"/>
      <c r="V73" s="87"/>
      <c r="W73" s="89"/>
      <c r="X73" s="89"/>
      <c r="Y73" s="89"/>
      <c r="Z73" s="89"/>
      <c r="AA73" s="59" t="s">
        <v>7</v>
      </c>
      <c r="AB73" s="67"/>
      <c r="AC73" s="67"/>
      <c r="AD73" s="67"/>
      <c r="AE73" s="44" t="s">
        <v>8</v>
      </c>
      <c r="AF73" s="68"/>
      <c r="AG73" s="69"/>
      <c r="AH73" s="70"/>
    </row>
    <row r="74" spans="2:34" ht="15" customHeight="1" x14ac:dyDescent="0.15">
      <c r="B74" s="117"/>
      <c r="C74" s="124"/>
      <c r="D74" s="120"/>
      <c r="E74" s="71" t="str">
        <f>IF(E70="", "", DATEDIF(E70,$AE$2,"Y")&amp;"歳")</f>
        <v/>
      </c>
      <c r="F74" s="71"/>
      <c r="G74" s="71"/>
      <c r="H74" s="71"/>
      <c r="I74" s="122"/>
      <c r="J74" s="18" t="s">
        <v>7</v>
      </c>
      <c r="K74" s="72"/>
      <c r="L74" s="72"/>
      <c r="M74" s="17" t="s">
        <v>8</v>
      </c>
      <c r="N74" s="71"/>
      <c r="O74" s="71"/>
      <c r="P74" s="127"/>
      <c r="Q74" s="19"/>
      <c r="R74" s="73"/>
      <c r="S74" s="73"/>
      <c r="T74" s="74"/>
      <c r="U74" s="107"/>
      <c r="V74" s="87"/>
      <c r="W74" s="75" t="s">
        <v>10</v>
      </c>
      <c r="X74" s="76"/>
      <c r="Y74" s="79" t="str">
        <f>IF(W70="", "", DATEDIF(W70,$AE$2,"Y")&amp;"年")</f>
        <v/>
      </c>
      <c r="Z74" s="80"/>
      <c r="AA74" s="43" t="s">
        <v>13</v>
      </c>
      <c r="AE74" s="60"/>
      <c r="AF74" s="83"/>
      <c r="AG74" s="84"/>
      <c r="AH74" s="85"/>
    </row>
    <row r="75" spans="2:34" ht="15" customHeight="1" x14ac:dyDescent="0.15">
      <c r="B75" s="117"/>
      <c r="C75" s="125"/>
      <c r="D75" s="120"/>
      <c r="E75" s="71"/>
      <c r="F75" s="71"/>
      <c r="G75" s="71"/>
      <c r="H75" s="71"/>
      <c r="I75" s="123"/>
      <c r="J75" s="20"/>
      <c r="K75" s="96"/>
      <c r="L75" s="96"/>
      <c r="M75" s="21"/>
      <c r="N75" s="71"/>
      <c r="O75" s="71"/>
      <c r="P75" s="128"/>
      <c r="Q75" s="20"/>
      <c r="R75" s="22"/>
      <c r="S75" s="22"/>
      <c r="T75" s="21"/>
      <c r="U75" s="108"/>
      <c r="V75" s="88"/>
      <c r="W75" s="77"/>
      <c r="X75" s="78"/>
      <c r="Y75" s="81"/>
      <c r="Z75" s="82"/>
      <c r="AA75" s="45" t="s">
        <v>7</v>
      </c>
      <c r="AB75" s="97"/>
      <c r="AC75" s="97"/>
      <c r="AD75" s="97"/>
      <c r="AE75" s="46" t="s">
        <v>8</v>
      </c>
      <c r="AF75" s="45" t="s">
        <v>7</v>
      </c>
      <c r="AG75" s="2"/>
      <c r="AH75" s="46" t="s">
        <v>8</v>
      </c>
    </row>
    <row r="76" spans="2:34" ht="15" customHeight="1" x14ac:dyDescent="0.15">
      <c r="B76" s="117">
        <v>12</v>
      </c>
      <c r="C76" s="118"/>
      <c r="D76" s="120"/>
      <c r="E76" s="89"/>
      <c r="F76" s="89"/>
      <c r="G76" s="89"/>
      <c r="H76" s="89"/>
      <c r="I76" s="121"/>
      <c r="J76" s="75" t="s">
        <v>0</v>
      </c>
      <c r="K76" s="76"/>
      <c r="L76" s="3"/>
      <c r="M76" s="16"/>
      <c r="N76" s="71" t="str">
        <f>IF(AND(L76="Ａ１",L77=$AY$311),"有",IF(AND(L76="Ａ１",L77=$AY$312),"有",IF(AND(L76="Ａ２",L77=$AY$311),"有",IF(AND(L76="Ａ２",L77=$AY$312),"有","無"))))</f>
        <v>無</v>
      </c>
      <c r="O76" s="71" t="str">
        <f>IF((N76="無"),(IF(OR(L76="Ａ１",L76="Ａ２",L77=$AY$311,L77=$AY$312),"有","無")),"無")</f>
        <v>無</v>
      </c>
      <c r="P76" s="126"/>
      <c r="Q76" s="129"/>
      <c r="R76" s="130"/>
      <c r="S76" s="41" t="s">
        <v>9</v>
      </c>
      <c r="T76" s="1"/>
      <c r="U76" s="47" t="str">
        <f>IF(ISTEXT(U77),"有","無")</f>
        <v>無</v>
      </c>
      <c r="V76" s="86"/>
      <c r="W76" s="89"/>
      <c r="X76" s="89"/>
      <c r="Y76" s="89"/>
      <c r="Z76" s="89"/>
      <c r="AA76" s="90"/>
      <c r="AB76" s="91"/>
      <c r="AC76" s="91"/>
      <c r="AD76" s="91"/>
      <c r="AE76" s="92"/>
      <c r="AF76" s="98"/>
      <c r="AG76" s="99"/>
      <c r="AH76" s="100"/>
    </row>
    <row r="77" spans="2:34" ht="15" customHeight="1" x14ac:dyDescent="0.15">
      <c r="B77" s="117"/>
      <c r="C77" s="119"/>
      <c r="D77" s="120"/>
      <c r="E77" s="89"/>
      <c r="F77" s="89"/>
      <c r="G77" s="89"/>
      <c r="H77" s="89"/>
      <c r="I77" s="122"/>
      <c r="J77" s="101" t="s">
        <v>1</v>
      </c>
      <c r="K77" s="102"/>
      <c r="L77" s="4"/>
      <c r="M77" s="17"/>
      <c r="N77" s="71"/>
      <c r="O77" s="71"/>
      <c r="P77" s="127"/>
      <c r="Q77" s="103"/>
      <c r="R77" s="104"/>
      <c r="S77" s="104"/>
      <c r="T77" s="105"/>
      <c r="U77" s="106"/>
      <c r="V77" s="87"/>
      <c r="W77" s="89"/>
      <c r="X77" s="89"/>
      <c r="Y77" s="89"/>
      <c r="Z77" s="89"/>
      <c r="AA77" s="93"/>
      <c r="AB77" s="94"/>
      <c r="AC77" s="94"/>
      <c r="AD77" s="94"/>
      <c r="AE77" s="95"/>
      <c r="AF77" s="109"/>
      <c r="AG77" s="110"/>
      <c r="AH77" s="111"/>
    </row>
    <row r="78" spans="2:34" ht="15" customHeight="1" x14ac:dyDescent="0.15">
      <c r="B78" s="117"/>
      <c r="C78" s="124"/>
      <c r="D78" s="120"/>
      <c r="E78" s="89"/>
      <c r="F78" s="89"/>
      <c r="G78" s="89"/>
      <c r="H78" s="89"/>
      <c r="I78" s="122"/>
      <c r="J78" s="101" t="s">
        <v>2</v>
      </c>
      <c r="K78" s="102"/>
      <c r="L78" s="4"/>
      <c r="M78" s="17"/>
      <c r="N78" s="71"/>
      <c r="O78" s="71"/>
      <c r="P78" s="127"/>
      <c r="Q78" s="103"/>
      <c r="R78" s="104"/>
      <c r="S78" s="104"/>
      <c r="T78" s="105"/>
      <c r="U78" s="107"/>
      <c r="V78" s="87"/>
      <c r="W78" s="89"/>
      <c r="X78" s="89"/>
      <c r="Y78" s="89"/>
      <c r="Z78" s="89"/>
      <c r="AA78" s="112"/>
      <c r="AB78" s="113"/>
      <c r="AC78" s="113"/>
      <c r="AD78" s="52"/>
      <c r="AE78" s="17"/>
      <c r="AF78" s="114"/>
      <c r="AG78" s="115"/>
      <c r="AH78" s="116"/>
    </row>
    <row r="79" spans="2:34" ht="15" customHeight="1" x14ac:dyDescent="0.15">
      <c r="B79" s="117"/>
      <c r="C79" s="124"/>
      <c r="D79" s="120"/>
      <c r="E79" s="89"/>
      <c r="F79" s="89"/>
      <c r="G79" s="89"/>
      <c r="H79" s="89"/>
      <c r="I79" s="122"/>
      <c r="J79" s="101" t="s">
        <v>3</v>
      </c>
      <c r="K79" s="102"/>
      <c r="M79" s="17"/>
      <c r="N79" s="71"/>
      <c r="O79" s="71"/>
      <c r="P79" s="127"/>
      <c r="Q79" s="103"/>
      <c r="R79" s="104"/>
      <c r="S79" s="104"/>
      <c r="T79" s="105"/>
      <c r="U79" s="107"/>
      <c r="V79" s="87"/>
      <c r="W79" s="89"/>
      <c r="X79" s="89"/>
      <c r="Y79" s="89"/>
      <c r="Z79" s="89"/>
      <c r="AA79" s="59" t="s">
        <v>7</v>
      </c>
      <c r="AB79" s="67"/>
      <c r="AC79" s="67"/>
      <c r="AD79" s="67"/>
      <c r="AE79" s="44" t="s">
        <v>8</v>
      </c>
      <c r="AF79" s="68"/>
      <c r="AG79" s="69"/>
      <c r="AH79" s="70"/>
    </row>
    <row r="80" spans="2:34" ht="15" customHeight="1" x14ac:dyDescent="0.15">
      <c r="B80" s="117"/>
      <c r="C80" s="124"/>
      <c r="D80" s="120"/>
      <c r="E80" s="71" t="str">
        <f>IF(E76="", "", DATEDIF(E76,$AE$2,"Y")&amp;"歳")</f>
        <v/>
      </c>
      <c r="F80" s="71"/>
      <c r="G80" s="71"/>
      <c r="H80" s="71"/>
      <c r="I80" s="122"/>
      <c r="J80" s="18" t="s">
        <v>7</v>
      </c>
      <c r="K80" s="72"/>
      <c r="L80" s="72"/>
      <c r="M80" s="17" t="s">
        <v>8</v>
      </c>
      <c r="N80" s="71"/>
      <c r="O80" s="71"/>
      <c r="P80" s="127"/>
      <c r="Q80" s="19"/>
      <c r="R80" s="73"/>
      <c r="S80" s="73"/>
      <c r="T80" s="74"/>
      <c r="U80" s="107"/>
      <c r="V80" s="87"/>
      <c r="W80" s="75" t="s">
        <v>10</v>
      </c>
      <c r="X80" s="76"/>
      <c r="Y80" s="79" t="str">
        <f>IF(W76="", "", DATEDIF(W76,$AE$2,"Y")&amp;"年")</f>
        <v/>
      </c>
      <c r="Z80" s="80"/>
      <c r="AA80" s="43" t="s">
        <v>13</v>
      </c>
      <c r="AE80" s="60"/>
      <c r="AF80" s="83"/>
      <c r="AG80" s="84"/>
      <c r="AH80" s="85"/>
    </row>
    <row r="81" spans="2:34" ht="15" customHeight="1" x14ac:dyDescent="0.15">
      <c r="B81" s="117"/>
      <c r="C81" s="125"/>
      <c r="D81" s="120"/>
      <c r="E81" s="71"/>
      <c r="F81" s="71"/>
      <c r="G81" s="71"/>
      <c r="H81" s="71"/>
      <c r="I81" s="123"/>
      <c r="J81" s="20"/>
      <c r="K81" s="96"/>
      <c r="L81" s="96"/>
      <c r="M81" s="21"/>
      <c r="N81" s="71"/>
      <c r="O81" s="71"/>
      <c r="P81" s="128"/>
      <c r="Q81" s="20"/>
      <c r="R81" s="22"/>
      <c r="S81" s="22"/>
      <c r="T81" s="21"/>
      <c r="U81" s="108"/>
      <c r="V81" s="88"/>
      <c r="W81" s="77"/>
      <c r="X81" s="78"/>
      <c r="Y81" s="81"/>
      <c r="Z81" s="82"/>
      <c r="AA81" s="45" t="s">
        <v>7</v>
      </c>
      <c r="AB81" s="97"/>
      <c r="AC81" s="97"/>
      <c r="AD81" s="97"/>
      <c r="AE81" s="46" t="s">
        <v>8</v>
      </c>
      <c r="AF81" s="45" t="s">
        <v>7</v>
      </c>
      <c r="AG81" s="2"/>
      <c r="AH81" s="46" t="s">
        <v>8</v>
      </c>
    </row>
    <row r="82" spans="2:34" ht="15" customHeight="1" x14ac:dyDescent="0.15">
      <c r="B82" s="117">
        <v>13</v>
      </c>
      <c r="C82" s="118"/>
      <c r="D82" s="120"/>
      <c r="E82" s="89"/>
      <c r="F82" s="89"/>
      <c r="G82" s="89"/>
      <c r="H82" s="89"/>
      <c r="I82" s="121"/>
      <c r="J82" s="75" t="s">
        <v>0</v>
      </c>
      <c r="K82" s="76"/>
      <c r="L82" s="3"/>
      <c r="M82" s="16"/>
      <c r="N82" s="71" t="str">
        <f>IF(AND(L82="Ａ１",L83=$AY$311),"有",IF(AND(L82="Ａ１",L83=$AY$312),"有",IF(AND(L82="Ａ２",L83=$AY$311),"有",IF(AND(L82="Ａ２",L83=$AY$312),"有","無"))))</f>
        <v>無</v>
      </c>
      <c r="O82" s="71" t="str">
        <f>IF((N82="無"),(IF(OR(L82="Ａ１",L82="Ａ２",L83=$AY$311,L83=$AY$312),"有","無")),"無")</f>
        <v>無</v>
      </c>
      <c r="P82" s="126"/>
      <c r="Q82" s="129"/>
      <c r="R82" s="130"/>
      <c r="S82" s="41" t="s">
        <v>9</v>
      </c>
      <c r="T82" s="1"/>
      <c r="U82" s="47" t="str">
        <f>IF(ISTEXT(U83),"有","無")</f>
        <v>無</v>
      </c>
      <c r="V82" s="86"/>
      <c r="W82" s="89"/>
      <c r="X82" s="89"/>
      <c r="Y82" s="89"/>
      <c r="Z82" s="89"/>
      <c r="AA82" s="90"/>
      <c r="AB82" s="91"/>
      <c r="AC82" s="91"/>
      <c r="AD82" s="91"/>
      <c r="AE82" s="92"/>
      <c r="AF82" s="98"/>
      <c r="AG82" s="99"/>
      <c r="AH82" s="100"/>
    </row>
    <row r="83" spans="2:34" ht="15" customHeight="1" x14ac:dyDescent="0.15">
      <c r="B83" s="117"/>
      <c r="C83" s="119"/>
      <c r="D83" s="120"/>
      <c r="E83" s="89"/>
      <c r="F83" s="89"/>
      <c r="G83" s="89"/>
      <c r="H83" s="89"/>
      <c r="I83" s="122"/>
      <c r="J83" s="101" t="s">
        <v>1</v>
      </c>
      <c r="K83" s="102"/>
      <c r="L83" s="4"/>
      <c r="M83" s="17"/>
      <c r="N83" s="71"/>
      <c r="O83" s="71"/>
      <c r="P83" s="127"/>
      <c r="Q83" s="103"/>
      <c r="R83" s="104"/>
      <c r="S83" s="104"/>
      <c r="T83" s="105"/>
      <c r="U83" s="106"/>
      <c r="V83" s="87"/>
      <c r="W83" s="89"/>
      <c r="X83" s="89"/>
      <c r="Y83" s="89"/>
      <c r="Z83" s="89"/>
      <c r="AA83" s="93"/>
      <c r="AB83" s="94"/>
      <c r="AC83" s="94"/>
      <c r="AD83" s="94"/>
      <c r="AE83" s="95"/>
      <c r="AF83" s="109"/>
      <c r="AG83" s="110"/>
      <c r="AH83" s="111"/>
    </row>
    <row r="84" spans="2:34" ht="15" customHeight="1" x14ac:dyDescent="0.15">
      <c r="B84" s="117"/>
      <c r="C84" s="124"/>
      <c r="D84" s="120"/>
      <c r="E84" s="89"/>
      <c r="F84" s="89"/>
      <c r="G84" s="89"/>
      <c r="H84" s="89"/>
      <c r="I84" s="122"/>
      <c r="J84" s="101" t="s">
        <v>2</v>
      </c>
      <c r="K84" s="102"/>
      <c r="L84" s="4"/>
      <c r="M84" s="17"/>
      <c r="N84" s="71"/>
      <c r="O84" s="71"/>
      <c r="P84" s="127"/>
      <c r="Q84" s="103"/>
      <c r="R84" s="104"/>
      <c r="S84" s="104"/>
      <c r="T84" s="105"/>
      <c r="U84" s="107"/>
      <c r="V84" s="87"/>
      <c r="W84" s="89"/>
      <c r="X84" s="89"/>
      <c r="Y84" s="89"/>
      <c r="Z84" s="89"/>
      <c r="AA84" s="112"/>
      <c r="AB84" s="113"/>
      <c r="AC84" s="113"/>
      <c r="AD84" s="52"/>
      <c r="AE84" s="17"/>
      <c r="AF84" s="114"/>
      <c r="AG84" s="115"/>
      <c r="AH84" s="116"/>
    </row>
    <row r="85" spans="2:34" ht="15" customHeight="1" x14ac:dyDescent="0.15">
      <c r="B85" s="117"/>
      <c r="C85" s="124"/>
      <c r="D85" s="120"/>
      <c r="E85" s="89"/>
      <c r="F85" s="89"/>
      <c r="G85" s="89"/>
      <c r="H85" s="89"/>
      <c r="I85" s="122"/>
      <c r="J85" s="101" t="s">
        <v>3</v>
      </c>
      <c r="K85" s="102"/>
      <c r="M85" s="17"/>
      <c r="N85" s="71"/>
      <c r="O85" s="71"/>
      <c r="P85" s="127"/>
      <c r="Q85" s="103"/>
      <c r="R85" s="104"/>
      <c r="S85" s="104"/>
      <c r="T85" s="105"/>
      <c r="U85" s="107"/>
      <c r="V85" s="87"/>
      <c r="W85" s="89"/>
      <c r="X85" s="89"/>
      <c r="Y85" s="89"/>
      <c r="Z85" s="89"/>
      <c r="AA85" s="59" t="s">
        <v>7</v>
      </c>
      <c r="AB85" s="67"/>
      <c r="AC85" s="67"/>
      <c r="AD85" s="67"/>
      <c r="AE85" s="44" t="s">
        <v>8</v>
      </c>
      <c r="AF85" s="68"/>
      <c r="AG85" s="69"/>
      <c r="AH85" s="70"/>
    </row>
    <row r="86" spans="2:34" ht="15" customHeight="1" x14ac:dyDescent="0.15">
      <c r="B86" s="117"/>
      <c r="C86" s="124"/>
      <c r="D86" s="120"/>
      <c r="E86" s="71" t="str">
        <f>IF(E82="", "", DATEDIF(E82,$AE$2,"Y")&amp;"歳")</f>
        <v/>
      </c>
      <c r="F86" s="71"/>
      <c r="G86" s="71"/>
      <c r="H86" s="71"/>
      <c r="I86" s="122"/>
      <c r="J86" s="18" t="s">
        <v>7</v>
      </c>
      <c r="K86" s="72"/>
      <c r="L86" s="72"/>
      <c r="M86" s="17" t="s">
        <v>8</v>
      </c>
      <c r="N86" s="71"/>
      <c r="O86" s="71"/>
      <c r="P86" s="127"/>
      <c r="Q86" s="19"/>
      <c r="R86" s="73"/>
      <c r="S86" s="73"/>
      <c r="T86" s="74"/>
      <c r="U86" s="107"/>
      <c r="V86" s="87"/>
      <c r="W86" s="75" t="s">
        <v>10</v>
      </c>
      <c r="X86" s="76"/>
      <c r="Y86" s="79" t="str">
        <f>IF(W82="", "", DATEDIF(W82,$AE$2,"Y")&amp;"年")</f>
        <v/>
      </c>
      <c r="Z86" s="80"/>
      <c r="AA86" s="43" t="s">
        <v>13</v>
      </c>
      <c r="AE86" s="60"/>
      <c r="AF86" s="83"/>
      <c r="AG86" s="84"/>
      <c r="AH86" s="85"/>
    </row>
    <row r="87" spans="2:34" ht="15" customHeight="1" x14ac:dyDescent="0.15">
      <c r="B87" s="117"/>
      <c r="C87" s="125"/>
      <c r="D87" s="120"/>
      <c r="E87" s="71"/>
      <c r="F87" s="71"/>
      <c r="G87" s="71"/>
      <c r="H87" s="71"/>
      <c r="I87" s="123"/>
      <c r="J87" s="20"/>
      <c r="K87" s="96"/>
      <c r="L87" s="96"/>
      <c r="M87" s="21"/>
      <c r="N87" s="71"/>
      <c r="O87" s="71"/>
      <c r="P87" s="128"/>
      <c r="Q87" s="20"/>
      <c r="R87" s="22"/>
      <c r="S87" s="22"/>
      <c r="T87" s="21"/>
      <c r="U87" s="108"/>
      <c r="V87" s="88"/>
      <c r="W87" s="77"/>
      <c r="X87" s="78"/>
      <c r="Y87" s="81"/>
      <c r="Z87" s="82"/>
      <c r="AA87" s="45" t="s">
        <v>7</v>
      </c>
      <c r="AB87" s="97"/>
      <c r="AC87" s="97"/>
      <c r="AD87" s="97"/>
      <c r="AE87" s="46" t="s">
        <v>8</v>
      </c>
      <c r="AF87" s="45" t="s">
        <v>7</v>
      </c>
      <c r="AG87" s="2"/>
      <c r="AH87" s="46" t="s">
        <v>8</v>
      </c>
    </row>
    <row r="88" spans="2:34" ht="15" customHeight="1" x14ac:dyDescent="0.15">
      <c r="B88" s="117">
        <v>14</v>
      </c>
      <c r="C88" s="118"/>
      <c r="D88" s="120"/>
      <c r="E88" s="89"/>
      <c r="F88" s="89"/>
      <c r="G88" s="89"/>
      <c r="H88" s="89"/>
      <c r="I88" s="121"/>
      <c r="J88" s="75" t="s">
        <v>0</v>
      </c>
      <c r="K88" s="76"/>
      <c r="L88" s="3"/>
      <c r="M88" s="16"/>
      <c r="N88" s="71" t="str">
        <f>IF(AND(L88="Ａ１",L89=$AY$311),"有",IF(AND(L88="Ａ１",L89=$AY$312),"有",IF(AND(L88="Ａ２",L89=$AY$311),"有",IF(AND(L88="Ａ２",L89=$AY$312),"有","無"))))</f>
        <v>無</v>
      </c>
      <c r="O88" s="71" t="str">
        <f>IF((N88="無"),(IF(OR(L88="Ａ１",L88="Ａ２",L89=$AY$311,L89=$AY$312),"有","無")),"無")</f>
        <v>無</v>
      </c>
      <c r="P88" s="126"/>
      <c r="Q88" s="129"/>
      <c r="R88" s="130"/>
      <c r="S88" s="41" t="s">
        <v>9</v>
      </c>
      <c r="T88" s="1"/>
      <c r="U88" s="47" t="str">
        <f>IF(ISTEXT(U89),"有","無")</f>
        <v>無</v>
      </c>
      <c r="V88" s="86"/>
      <c r="W88" s="89"/>
      <c r="X88" s="89"/>
      <c r="Y88" s="89"/>
      <c r="Z88" s="89"/>
      <c r="AA88" s="90"/>
      <c r="AB88" s="91"/>
      <c r="AC88" s="91"/>
      <c r="AD88" s="91"/>
      <c r="AE88" s="92"/>
      <c r="AF88" s="98"/>
      <c r="AG88" s="99"/>
      <c r="AH88" s="100"/>
    </row>
    <row r="89" spans="2:34" ht="15" customHeight="1" x14ac:dyDescent="0.15">
      <c r="B89" s="117"/>
      <c r="C89" s="119"/>
      <c r="D89" s="120"/>
      <c r="E89" s="89"/>
      <c r="F89" s="89"/>
      <c r="G89" s="89"/>
      <c r="H89" s="89"/>
      <c r="I89" s="122"/>
      <c r="J89" s="101" t="s">
        <v>1</v>
      </c>
      <c r="K89" s="102"/>
      <c r="L89" s="4"/>
      <c r="M89" s="17"/>
      <c r="N89" s="71"/>
      <c r="O89" s="71"/>
      <c r="P89" s="127"/>
      <c r="Q89" s="103"/>
      <c r="R89" s="104"/>
      <c r="S89" s="104"/>
      <c r="T89" s="105"/>
      <c r="U89" s="106"/>
      <c r="V89" s="87"/>
      <c r="W89" s="89"/>
      <c r="X89" s="89"/>
      <c r="Y89" s="89"/>
      <c r="Z89" s="89"/>
      <c r="AA89" s="93"/>
      <c r="AB89" s="94"/>
      <c r="AC89" s="94"/>
      <c r="AD89" s="94"/>
      <c r="AE89" s="95"/>
      <c r="AF89" s="109"/>
      <c r="AG89" s="110"/>
      <c r="AH89" s="111"/>
    </row>
    <row r="90" spans="2:34" ht="15" customHeight="1" x14ac:dyDescent="0.15">
      <c r="B90" s="117"/>
      <c r="C90" s="124"/>
      <c r="D90" s="120"/>
      <c r="E90" s="89"/>
      <c r="F90" s="89"/>
      <c r="G90" s="89"/>
      <c r="H90" s="89"/>
      <c r="I90" s="122"/>
      <c r="J90" s="101" t="s">
        <v>2</v>
      </c>
      <c r="K90" s="102"/>
      <c r="L90" s="4"/>
      <c r="M90" s="17"/>
      <c r="N90" s="71"/>
      <c r="O90" s="71"/>
      <c r="P90" s="127"/>
      <c r="Q90" s="103"/>
      <c r="R90" s="104"/>
      <c r="S90" s="104"/>
      <c r="T90" s="105"/>
      <c r="U90" s="107"/>
      <c r="V90" s="87"/>
      <c r="W90" s="89"/>
      <c r="X90" s="89"/>
      <c r="Y90" s="89"/>
      <c r="Z90" s="89"/>
      <c r="AA90" s="112"/>
      <c r="AB90" s="113"/>
      <c r="AC90" s="113"/>
      <c r="AD90" s="52"/>
      <c r="AE90" s="17"/>
      <c r="AF90" s="114"/>
      <c r="AG90" s="115"/>
      <c r="AH90" s="116"/>
    </row>
    <row r="91" spans="2:34" ht="15" customHeight="1" x14ac:dyDescent="0.15">
      <c r="B91" s="117"/>
      <c r="C91" s="124"/>
      <c r="D91" s="120"/>
      <c r="E91" s="89"/>
      <c r="F91" s="89"/>
      <c r="G91" s="89"/>
      <c r="H91" s="89"/>
      <c r="I91" s="122"/>
      <c r="J91" s="101" t="s">
        <v>3</v>
      </c>
      <c r="K91" s="102"/>
      <c r="M91" s="17"/>
      <c r="N91" s="71"/>
      <c r="O91" s="71"/>
      <c r="P91" s="127"/>
      <c r="Q91" s="103"/>
      <c r="R91" s="104"/>
      <c r="S91" s="104"/>
      <c r="T91" s="105"/>
      <c r="U91" s="107"/>
      <c r="V91" s="87"/>
      <c r="W91" s="89"/>
      <c r="X91" s="89"/>
      <c r="Y91" s="89"/>
      <c r="Z91" s="89"/>
      <c r="AA91" s="59" t="s">
        <v>7</v>
      </c>
      <c r="AB91" s="67"/>
      <c r="AC91" s="67"/>
      <c r="AD91" s="67"/>
      <c r="AE91" s="44" t="s">
        <v>8</v>
      </c>
      <c r="AF91" s="68"/>
      <c r="AG91" s="69"/>
      <c r="AH91" s="70"/>
    </row>
    <row r="92" spans="2:34" ht="15" customHeight="1" x14ac:dyDescent="0.15">
      <c r="B92" s="117"/>
      <c r="C92" s="124"/>
      <c r="D92" s="120"/>
      <c r="E92" s="71" t="str">
        <f>IF(E88="", "", DATEDIF(E88,$AE$2,"Y")&amp;"歳")</f>
        <v/>
      </c>
      <c r="F92" s="71"/>
      <c r="G92" s="71"/>
      <c r="H92" s="71"/>
      <c r="I92" s="122"/>
      <c r="J92" s="18" t="s">
        <v>7</v>
      </c>
      <c r="K92" s="72"/>
      <c r="L92" s="72"/>
      <c r="M92" s="17" t="s">
        <v>8</v>
      </c>
      <c r="N92" s="71"/>
      <c r="O92" s="71"/>
      <c r="P92" s="127"/>
      <c r="Q92" s="19"/>
      <c r="R92" s="73"/>
      <c r="S92" s="73"/>
      <c r="T92" s="74"/>
      <c r="U92" s="107"/>
      <c r="V92" s="87"/>
      <c r="W92" s="75" t="s">
        <v>10</v>
      </c>
      <c r="X92" s="76"/>
      <c r="Y92" s="79" t="str">
        <f>IF(W88="", "", DATEDIF(W88,$AE$2,"Y")&amp;"年")</f>
        <v/>
      </c>
      <c r="Z92" s="80"/>
      <c r="AA92" s="43" t="s">
        <v>13</v>
      </c>
      <c r="AE92" s="60"/>
      <c r="AF92" s="83"/>
      <c r="AG92" s="84"/>
      <c r="AH92" s="85"/>
    </row>
    <row r="93" spans="2:34" ht="15" customHeight="1" x14ac:dyDescent="0.15">
      <c r="B93" s="117"/>
      <c r="C93" s="125"/>
      <c r="D93" s="120"/>
      <c r="E93" s="71"/>
      <c r="F93" s="71"/>
      <c r="G93" s="71"/>
      <c r="H93" s="71"/>
      <c r="I93" s="123"/>
      <c r="J93" s="20"/>
      <c r="K93" s="96"/>
      <c r="L93" s="96"/>
      <c r="M93" s="21"/>
      <c r="N93" s="71"/>
      <c r="O93" s="71"/>
      <c r="P93" s="128"/>
      <c r="Q93" s="20"/>
      <c r="R93" s="22"/>
      <c r="S93" s="22"/>
      <c r="T93" s="21"/>
      <c r="U93" s="108"/>
      <c r="V93" s="88"/>
      <c r="W93" s="77"/>
      <c r="X93" s="78"/>
      <c r="Y93" s="81"/>
      <c r="Z93" s="82"/>
      <c r="AA93" s="45" t="s">
        <v>7</v>
      </c>
      <c r="AB93" s="97"/>
      <c r="AC93" s="97"/>
      <c r="AD93" s="97"/>
      <c r="AE93" s="46" t="s">
        <v>8</v>
      </c>
      <c r="AF93" s="45" t="s">
        <v>7</v>
      </c>
      <c r="AG93" s="2"/>
      <c r="AH93" s="46" t="s">
        <v>8</v>
      </c>
    </row>
    <row r="94" spans="2:34" ht="15" customHeight="1" x14ac:dyDescent="0.15">
      <c r="B94" s="117">
        <v>15</v>
      </c>
      <c r="C94" s="118"/>
      <c r="D94" s="120"/>
      <c r="E94" s="89"/>
      <c r="F94" s="89"/>
      <c r="G94" s="89"/>
      <c r="H94" s="89"/>
      <c r="I94" s="121"/>
      <c r="J94" s="75" t="s">
        <v>0</v>
      </c>
      <c r="K94" s="76"/>
      <c r="L94" s="3"/>
      <c r="M94" s="16"/>
      <c r="N94" s="71" t="str">
        <f>IF(AND(L94="Ａ１",L95=$AY$311),"有",IF(AND(L94="Ａ１",L95=$AY$312),"有",IF(AND(L94="Ａ２",L95=$AY$311),"有",IF(AND(L94="Ａ２",L95=$AY$312),"有","無"))))</f>
        <v>無</v>
      </c>
      <c r="O94" s="71" t="str">
        <f>IF((N94="無"),(IF(OR(L94="Ａ１",L94="Ａ２",L95=$AY$311,L95=$AY$312),"有","無")),"無")</f>
        <v>無</v>
      </c>
      <c r="P94" s="126"/>
      <c r="Q94" s="129"/>
      <c r="R94" s="130"/>
      <c r="S94" s="41" t="s">
        <v>9</v>
      </c>
      <c r="T94" s="1"/>
      <c r="U94" s="47" t="str">
        <f>IF(ISTEXT(U95),"有","無")</f>
        <v>無</v>
      </c>
      <c r="V94" s="86"/>
      <c r="W94" s="89"/>
      <c r="X94" s="89"/>
      <c r="Y94" s="89"/>
      <c r="Z94" s="89"/>
      <c r="AA94" s="90"/>
      <c r="AB94" s="91"/>
      <c r="AC94" s="91"/>
      <c r="AD94" s="91"/>
      <c r="AE94" s="92"/>
      <c r="AF94" s="98"/>
      <c r="AG94" s="99"/>
      <c r="AH94" s="100"/>
    </row>
    <row r="95" spans="2:34" ht="15" customHeight="1" x14ac:dyDescent="0.15">
      <c r="B95" s="117"/>
      <c r="C95" s="119"/>
      <c r="D95" s="120"/>
      <c r="E95" s="89"/>
      <c r="F95" s="89"/>
      <c r="G95" s="89"/>
      <c r="H95" s="89"/>
      <c r="I95" s="122"/>
      <c r="J95" s="101" t="s">
        <v>1</v>
      </c>
      <c r="K95" s="102"/>
      <c r="L95" s="4"/>
      <c r="M95" s="17"/>
      <c r="N95" s="71"/>
      <c r="O95" s="71"/>
      <c r="P95" s="127"/>
      <c r="Q95" s="103"/>
      <c r="R95" s="104"/>
      <c r="S95" s="104"/>
      <c r="T95" s="105"/>
      <c r="U95" s="106"/>
      <c r="V95" s="87"/>
      <c r="W95" s="89"/>
      <c r="X95" s="89"/>
      <c r="Y95" s="89"/>
      <c r="Z95" s="89"/>
      <c r="AA95" s="93"/>
      <c r="AB95" s="94"/>
      <c r="AC95" s="94"/>
      <c r="AD95" s="94"/>
      <c r="AE95" s="95"/>
      <c r="AF95" s="109"/>
      <c r="AG95" s="110"/>
      <c r="AH95" s="111"/>
    </row>
    <row r="96" spans="2:34" ht="15" customHeight="1" x14ac:dyDescent="0.15">
      <c r="B96" s="117"/>
      <c r="C96" s="124"/>
      <c r="D96" s="120"/>
      <c r="E96" s="89"/>
      <c r="F96" s="89"/>
      <c r="G96" s="89"/>
      <c r="H96" s="89"/>
      <c r="I96" s="122"/>
      <c r="J96" s="101" t="s">
        <v>2</v>
      </c>
      <c r="K96" s="102"/>
      <c r="L96" s="4"/>
      <c r="M96" s="17"/>
      <c r="N96" s="71"/>
      <c r="O96" s="71"/>
      <c r="P96" s="127"/>
      <c r="Q96" s="103"/>
      <c r="R96" s="104"/>
      <c r="S96" s="104"/>
      <c r="T96" s="105"/>
      <c r="U96" s="107"/>
      <c r="V96" s="87"/>
      <c r="W96" s="89"/>
      <c r="X96" s="89"/>
      <c r="Y96" s="89"/>
      <c r="Z96" s="89"/>
      <c r="AA96" s="112"/>
      <c r="AB96" s="113"/>
      <c r="AC96" s="113"/>
      <c r="AD96" s="52"/>
      <c r="AE96" s="17"/>
      <c r="AF96" s="114"/>
      <c r="AG96" s="115"/>
      <c r="AH96" s="116"/>
    </row>
    <row r="97" spans="2:34" ht="15" customHeight="1" x14ac:dyDescent="0.15">
      <c r="B97" s="117"/>
      <c r="C97" s="124"/>
      <c r="D97" s="120"/>
      <c r="E97" s="89"/>
      <c r="F97" s="89"/>
      <c r="G97" s="89"/>
      <c r="H97" s="89"/>
      <c r="I97" s="122"/>
      <c r="J97" s="101" t="s">
        <v>3</v>
      </c>
      <c r="K97" s="102"/>
      <c r="M97" s="17"/>
      <c r="N97" s="71"/>
      <c r="O97" s="71"/>
      <c r="P97" s="127"/>
      <c r="Q97" s="103"/>
      <c r="R97" s="104"/>
      <c r="S97" s="104"/>
      <c r="T97" s="105"/>
      <c r="U97" s="107"/>
      <c r="V97" s="87"/>
      <c r="W97" s="89"/>
      <c r="X97" s="89"/>
      <c r="Y97" s="89"/>
      <c r="Z97" s="89"/>
      <c r="AA97" s="59" t="s">
        <v>7</v>
      </c>
      <c r="AB97" s="67"/>
      <c r="AC97" s="67"/>
      <c r="AD97" s="67"/>
      <c r="AE97" s="44" t="s">
        <v>8</v>
      </c>
      <c r="AF97" s="68"/>
      <c r="AG97" s="69"/>
      <c r="AH97" s="70"/>
    </row>
    <row r="98" spans="2:34" ht="15" customHeight="1" x14ac:dyDescent="0.15">
      <c r="B98" s="117"/>
      <c r="C98" s="124"/>
      <c r="D98" s="120"/>
      <c r="E98" s="71" t="str">
        <f>IF(E94="", "", DATEDIF(E94,$AE$2,"Y")&amp;"歳")</f>
        <v/>
      </c>
      <c r="F98" s="71"/>
      <c r="G98" s="71"/>
      <c r="H98" s="71"/>
      <c r="I98" s="122"/>
      <c r="J98" s="18" t="s">
        <v>7</v>
      </c>
      <c r="K98" s="72"/>
      <c r="L98" s="72"/>
      <c r="M98" s="17" t="s">
        <v>8</v>
      </c>
      <c r="N98" s="71"/>
      <c r="O98" s="71"/>
      <c r="P98" s="127"/>
      <c r="Q98" s="19"/>
      <c r="R98" s="73"/>
      <c r="S98" s="73"/>
      <c r="T98" s="74"/>
      <c r="U98" s="107"/>
      <c r="V98" s="87"/>
      <c r="W98" s="75" t="s">
        <v>10</v>
      </c>
      <c r="X98" s="76"/>
      <c r="Y98" s="79" t="str">
        <f>IF(W94="", "", DATEDIF(W94,$AE$2,"Y")&amp;"年")</f>
        <v/>
      </c>
      <c r="Z98" s="80"/>
      <c r="AA98" s="43" t="s">
        <v>13</v>
      </c>
      <c r="AE98" s="60"/>
      <c r="AF98" s="83"/>
      <c r="AG98" s="84"/>
      <c r="AH98" s="85"/>
    </row>
    <row r="99" spans="2:34" ht="15" customHeight="1" x14ac:dyDescent="0.15">
      <c r="B99" s="117"/>
      <c r="C99" s="125"/>
      <c r="D99" s="120"/>
      <c r="E99" s="71"/>
      <c r="F99" s="71"/>
      <c r="G99" s="71"/>
      <c r="H99" s="71"/>
      <c r="I99" s="123"/>
      <c r="J99" s="20"/>
      <c r="K99" s="96"/>
      <c r="L99" s="96"/>
      <c r="M99" s="21"/>
      <c r="N99" s="71"/>
      <c r="O99" s="71"/>
      <c r="P99" s="128"/>
      <c r="Q99" s="20"/>
      <c r="R99" s="22"/>
      <c r="S99" s="22"/>
      <c r="T99" s="21"/>
      <c r="U99" s="108"/>
      <c r="V99" s="88"/>
      <c r="W99" s="77"/>
      <c r="X99" s="78"/>
      <c r="Y99" s="81"/>
      <c r="Z99" s="82"/>
      <c r="AA99" s="45" t="s">
        <v>7</v>
      </c>
      <c r="AB99" s="97"/>
      <c r="AC99" s="97"/>
      <c r="AD99" s="97"/>
      <c r="AE99" s="46" t="s">
        <v>8</v>
      </c>
      <c r="AF99" s="45" t="s">
        <v>7</v>
      </c>
      <c r="AG99" s="2"/>
      <c r="AH99" s="46" t="s">
        <v>8</v>
      </c>
    </row>
    <row r="100" spans="2:34" s="50" customFormat="1" ht="15" customHeight="1" x14ac:dyDescent="0.15">
      <c r="B100" s="54"/>
      <c r="C100" s="53"/>
      <c r="D100" s="49"/>
      <c r="E100" s="54"/>
      <c r="F100" s="54"/>
      <c r="G100" s="54"/>
      <c r="H100" s="54"/>
      <c r="I100" s="55"/>
      <c r="K100" s="49"/>
      <c r="L100" s="132" t="s">
        <v>92</v>
      </c>
      <c r="M100" s="133"/>
      <c r="N100" s="48">
        <f>COUNTIF(N70:N99,"有")</f>
        <v>0</v>
      </c>
      <c r="O100" s="48">
        <f>COUNTIF(O70:O99,"有")</f>
        <v>0</v>
      </c>
      <c r="P100" s="56"/>
      <c r="U100" s="55"/>
      <c r="V100" s="54"/>
      <c r="W100" s="54"/>
      <c r="X100" s="54"/>
      <c r="Y100" s="54"/>
      <c r="Z100" s="54"/>
      <c r="AA100" s="57"/>
      <c r="AB100" s="51"/>
      <c r="AC100" s="51"/>
      <c r="AD100" s="51"/>
      <c r="AE100" s="57"/>
      <c r="AF100" s="57"/>
      <c r="AG100" s="51"/>
      <c r="AH100" s="57"/>
    </row>
    <row r="101" spans="2:34" s="50" customFormat="1" ht="15" customHeight="1" x14ac:dyDescent="0.15">
      <c r="B101" s="54"/>
      <c r="C101" s="53"/>
      <c r="D101" s="49"/>
      <c r="E101" s="54"/>
      <c r="F101" s="54"/>
      <c r="G101" s="54"/>
      <c r="H101" s="54"/>
      <c r="I101" s="55"/>
      <c r="K101" s="49"/>
      <c r="L101" s="64" t="s">
        <v>94</v>
      </c>
      <c r="M101" s="64"/>
      <c r="N101" s="48">
        <f>COUNTIF(N6:N35,"有")+COUNTIF(N38:N67,"有")+COUNTIF(N70:N99,"有")</f>
        <v>0</v>
      </c>
      <c r="O101" s="48">
        <f>COUNTIF(O6:O35,"有")+COUNTIF(O38:O67,"有")+COUNTIF(O70:O99,"有")</f>
        <v>0</v>
      </c>
      <c r="P101" s="56"/>
      <c r="U101" s="55"/>
      <c r="V101" s="54"/>
      <c r="W101" s="54"/>
      <c r="X101" s="54"/>
      <c r="Y101" s="54"/>
      <c r="Z101" s="54"/>
      <c r="AA101" s="57"/>
      <c r="AB101" s="51"/>
      <c r="AC101" s="51"/>
      <c r="AD101" s="51"/>
      <c r="AE101" s="57"/>
      <c r="AF101" s="57"/>
      <c r="AG101" s="51"/>
      <c r="AH101" s="57"/>
    </row>
    <row r="102" spans="2:34" ht="15" customHeight="1" x14ac:dyDescent="0.15">
      <c r="B102" s="117">
        <v>16</v>
      </c>
      <c r="C102" s="118"/>
      <c r="D102" s="120"/>
      <c r="E102" s="89"/>
      <c r="F102" s="89"/>
      <c r="G102" s="89"/>
      <c r="H102" s="89"/>
      <c r="I102" s="121"/>
      <c r="J102" s="75" t="s">
        <v>0</v>
      </c>
      <c r="K102" s="76"/>
      <c r="L102" s="3"/>
      <c r="M102" s="16"/>
      <c r="N102" s="71" t="str">
        <f>IF(AND(L102="Ａ１",L103=$AY$311),"有",IF(AND(L102="Ａ１",L103=$AY$312),"有",IF(AND(L102="Ａ２",L103=$AY$311),"有",IF(AND(L102="Ａ２",L103=$AY$312),"有","無"))))</f>
        <v>無</v>
      </c>
      <c r="O102" s="71" t="str">
        <f>IF((N102="無"),(IF(OR(L102="Ａ１",L102="Ａ２",L103=$AY$311,L103=$AY$312),"有","無")),"無")</f>
        <v>無</v>
      </c>
      <c r="P102" s="126"/>
      <c r="Q102" s="129"/>
      <c r="R102" s="130"/>
      <c r="S102" s="41" t="s">
        <v>9</v>
      </c>
      <c r="T102" s="1"/>
      <c r="U102" s="47" t="str">
        <f>IF(ISTEXT(U103),"有","無")</f>
        <v>無</v>
      </c>
      <c r="V102" s="86"/>
      <c r="W102" s="89"/>
      <c r="X102" s="89"/>
      <c r="Y102" s="89"/>
      <c r="Z102" s="89"/>
      <c r="AA102" s="90"/>
      <c r="AB102" s="91"/>
      <c r="AC102" s="91"/>
      <c r="AD102" s="91"/>
      <c r="AE102" s="92"/>
      <c r="AF102" s="98"/>
      <c r="AG102" s="99"/>
      <c r="AH102" s="100"/>
    </row>
    <row r="103" spans="2:34" ht="15" customHeight="1" x14ac:dyDescent="0.15">
      <c r="B103" s="117"/>
      <c r="C103" s="119"/>
      <c r="D103" s="120"/>
      <c r="E103" s="89"/>
      <c r="F103" s="89"/>
      <c r="G103" s="89"/>
      <c r="H103" s="89"/>
      <c r="I103" s="122"/>
      <c r="J103" s="101" t="s">
        <v>1</v>
      </c>
      <c r="K103" s="102"/>
      <c r="L103" s="4"/>
      <c r="M103" s="17"/>
      <c r="N103" s="71"/>
      <c r="O103" s="71"/>
      <c r="P103" s="127"/>
      <c r="Q103" s="103"/>
      <c r="R103" s="104"/>
      <c r="S103" s="104"/>
      <c r="T103" s="105"/>
      <c r="U103" s="106"/>
      <c r="V103" s="87"/>
      <c r="W103" s="89"/>
      <c r="X103" s="89"/>
      <c r="Y103" s="89"/>
      <c r="Z103" s="89"/>
      <c r="AA103" s="93"/>
      <c r="AB103" s="94"/>
      <c r="AC103" s="94"/>
      <c r="AD103" s="94"/>
      <c r="AE103" s="95"/>
      <c r="AF103" s="109"/>
      <c r="AG103" s="110"/>
      <c r="AH103" s="111"/>
    </row>
    <row r="104" spans="2:34" ht="15" customHeight="1" x14ac:dyDescent="0.15">
      <c r="B104" s="117"/>
      <c r="C104" s="124"/>
      <c r="D104" s="120"/>
      <c r="E104" s="89"/>
      <c r="F104" s="89"/>
      <c r="G104" s="89"/>
      <c r="H104" s="89"/>
      <c r="I104" s="122"/>
      <c r="J104" s="101" t="s">
        <v>2</v>
      </c>
      <c r="K104" s="102"/>
      <c r="L104" s="4"/>
      <c r="M104" s="17"/>
      <c r="N104" s="71"/>
      <c r="O104" s="71"/>
      <c r="P104" s="127"/>
      <c r="Q104" s="103"/>
      <c r="R104" s="104"/>
      <c r="S104" s="104"/>
      <c r="T104" s="105"/>
      <c r="U104" s="107"/>
      <c r="V104" s="87"/>
      <c r="W104" s="89"/>
      <c r="X104" s="89"/>
      <c r="Y104" s="89"/>
      <c r="Z104" s="89"/>
      <c r="AA104" s="112"/>
      <c r="AB104" s="113"/>
      <c r="AC104" s="113"/>
      <c r="AD104" s="52"/>
      <c r="AE104" s="17"/>
      <c r="AF104" s="114"/>
      <c r="AG104" s="115"/>
      <c r="AH104" s="116"/>
    </row>
    <row r="105" spans="2:34" ht="15" customHeight="1" x14ac:dyDescent="0.15">
      <c r="B105" s="117"/>
      <c r="C105" s="124"/>
      <c r="D105" s="120"/>
      <c r="E105" s="89"/>
      <c r="F105" s="89"/>
      <c r="G105" s="89"/>
      <c r="H105" s="89"/>
      <c r="I105" s="122"/>
      <c r="J105" s="101" t="s">
        <v>3</v>
      </c>
      <c r="K105" s="102"/>
      <c r="M105" s="17"/>
      <c r="N105" s="71"/>
      <c r="O105" s="71"/>
      <c r="P105" s="127"/>
      <c r="Q105" s="103"/>
      <c r="R105" s="104"/>
      <c r="S105" s="104"/>
      <c r="T105" s="105"/>
      <c r="U105" s="107"/>
      <c r="V105" s="87"/>
      <c r="W105" s="89"/>
      <c r="X105" s="89"/>
      <c r="Y105" s="89"/>
      <c r="Z105" s="89"/>
      <c r="AA105" s="59" t="s">
        <v>7</v>
      </c>
      <c r="AB105" s="67"/>
      <c r="AC105" s="67"/>
      <c r="AD105" s="67"/>
      <c r="AE105" s="44" t="s">
        <v>8</v>
      </c>
      <c r="AF105" s="68"/>
      <c r="AG105" s="69"/>
      <c r="AH105" s="70"/>
    </row>
    <row r="106" spans="2:34" ht="15" customHeight="1" x14ac:dyDescent="0.15">
      <c r="B106" s="117"/>
      <c r="C106" s="124"/>
      <c r="D106" s="120"/>
      <c r="E106" s="71" t="str">
        <f>IF(E102="", "", DATEDIF(E102,$AE$2,"Y")&amp;"歳")</f>
        <v/>
      </c>
      <c r="F106" s="71"/>
      <c r="G106" s="71"/>
      <c r="H106" s="71"/>
      <c r="I106" s="122"/>
      <c r="J106" s="18" t="s">
        <v>7</v>
      </c>
      <c r="K106" s="72"/>
      <c r="L106" s="72"/>
      <c r="M106" s="17" t="s">
        <v>8</v>
      </c>
      <c r="N106" s="71"/>
      <c r="O106" s="71"/>
      <c r="P106" s="127"/>
      <c r="Q106" s="19"/>
      <c r="R106" s="73"/>
      <c r="S106" s="73"/>
      <c r="T106" s="74"/>
      <c r="U106" s="107"/>
      <c r="V106" s="87"/>
      <c r="W106" s="75" t="s">
        <v>10</v>
      </c>
      <c r="X106" s="76"/>
      <c r="Y106" s="79" t="str">
        <f>IF(W102="", "", DATEDIF(W102,$AE$2,"Y")&amp;"年")</f>
        <v/>
      </c>
      <c r="Z106" s="80"/>
      <c r="AA106" s="43" t="s">
        <v>13</v>
      </c>
      <c r="AE106" s="60"/>
      <c r="AF106" s="83"/>
      <c r="AG106" s="84"/>
      <c r="AH106" s="85"/>
    </row>
    <row r="107" spans="2:34" ht="15" customHeight="1" x14ac:dyDescent="0.15">
      <c r="B107" s="117"/>
      <c r="C107" s="125"/>
      <c r="D107" s="120"/>
      <c r="E107" s="71"/>
      <c r="F107" s="71"/>
      <c r="G107" s="71"/>
      <c r="H107" s="71"/>
      <c r="I107" s="123"/>
      <c r="J107" s="20"/>
      <c r="K107" s="96"/>
      <c r="L107" s="96"/>
      <c r="M107" s="21"/>
      <c r="N107" s="71"/>
      <c r="O107" s="71"/>
      <c r="P107" s="128"/>
      <c r="Q107" s="20"/>
      <c r="R107" s="22"/>
      <c r="S107" s="22"/>
      <c r="T107" s="21"/>
      <c r="U107" s="108"/>
      <c r="V107" s="88"/>
      <c r="W107" s="77"/>
      <c r="X107" s="78"/>
      <c r="Y107" s="81"/>
      <c r="Z107" s="82"/>
      <c r="AA107" s="45" t="s">
        <v>7</v>
      </c>
      <c r="AB107" s="97"/>
      <c r="AC107" s="97"/>
      <c r="AD107" s="97"/>
      <c r="AE107" s="46" t="s">
        <v>8</v>
      </c>
      <c r="AF107" s="45" t="s">
        <v>7</v>
      </c>
      <c r="AG107" s="2"/>
      <c r="AH107" s="46" t="s">
        <v>8</v>
      </c>
    </row>
    <row r="108" spans="2:34" ht="15" customHeight="1" x14ac:dyDescent="0.15">
      <c r="B108" s="117">
        <v>17</v>
      </c>
      <c r="C108" s="118"/>
      <c r="D108" s="120"/>
      <c r="E108" s="89"/>
      <c r="F108" s="89"/>
      <c r="G108" s="89"/>
      <c r="H108" s="89"/>
      <c r="I108" s="121"/>
      <c r="J108" s="75" t="s">
        <v>0</v>
      </c>
      <c r="K108" s="76"/>
      <c r="L108" s="3"/>
      <c r="M108" s="16"/>
      <c r="N108" s="71" t="str">
        <f>IF(AND(L108="Ａ１",L109=$AY$311),"有",IF(AND(L108="Ａ１",L109=$AY$312),"有",IF(AND(L108="Ａ２",L109=$AY$311),"有",IF(AND(L108="Ａ２",L109=$AY$312),"有","無"))))</f>
        <v>無</v>
      </c>
      <c r="O108" s="71" t="str">
        <f>IF((N108="無"),(IF(OR(L108="Ａ１",L108="Ａ２",L109=$AY$311,L109=$AY$312),"有","無")),"無")</f>
        <v>無</v>
      </c>
      <c r="P108" s="126"/>
      <c r="Q108" s="129"/>
      <c r="R108" s="130"/>
      <c r="S108" s="41" t="s">
        <v>9</v>
      </c>
      <c r="T108" s="1"/>
      <c r="U108" s="47" t="str">
        <f>IF(ISTEXT(U109),"有","無")</f>
        <v>無</v>
      </c>
      <c r="V108" s="86"/>
      <c r="W108" s="89"/>
      <c r="X108" s="89"/>
      <c r="Y108" s="89"/>
      <c r="Z108" s="89"/>
      <c r="AA108" s="90"/>
      <c r="AB108" s="91"/>
      <c r="AC108" s="91"/>
      <c r="AD108" s="91"/>
      <c r="AE108" s="92"/>
      <c r="AF108" s="98"/>
      <c r="AG108" s="99"/>
      <c r="AH108" s="100"/>
    </row>
    <row r="109" spans="2:34" ht="15" customHeight="1" x14ac:dyDescent="0.15">
      <c r="B109" s="117"/>
      <c r="C109" s="119"/>
      <c r="D109" s="120"/>
      <c r="E109" s="89"/>
      <c r="F109" s="89"/>
      <c r="G109" s="89"/>
      <c r="H109" s="89"/>
      <c r="I109" s="122"/>
      <c r="J109" s="101" t="s">
        <v>1</v>
      </c>
      <c r="K109" s="102"/>
      <c r="L109" s="4"/>
      <c r="M109" s="17"/>
      <c r="N109" s="71"/>
      <c r="O109" s="71"/>
      <c r="P109" s="127"/>
      <c r="Q109" s="103"/>
      <c r="R109" s="104"/>
      <c r="S109" s="104"/>
      <c r="T109" s="105"/>
      <c r="U109" s="106"/>
      <c r="V109" s="87"/>
      <c r="W109" s="89"/>
      <c r="X109" s="89"/>
      <c r="Y109" s="89"/>
      <c r="Z109" s="89"/>
      <c r="AA109" s="93"/>
      <c r="AB109" s="94"/>
      <c r="AC109" s="94"/>
      <c r="AD109" s="94"/>
      <c r="AE109" s="95"/>
      <c r="AF109" s="109"/>
      <c r="AG109" s="110"/>
      <c r="AH109" s="111"/>
    </row>
    <row r="110" spans="2:34" ht="15" customHeight="1" x14ac:dyDescent="0.15">
      <c r="B110" s="117"/>
      <c r="C110" s="124"/>
      <c r="D110" s="120"/>
      <c r="E110" s="89"/>
      <c r="F110" s="89"/>
      <c r="G110" s="89"/>
      <c r="H110" s="89"/>
      <c r="I110" s="122"/>
      <c r="J110" s="101" t="s">
        <v>2</v>
      </c>
      <c r="K110" s="102"/>
      <c r="L110" s="4"/>
      <c r="M110" s="17"/>
      <c r="N110" s="71"/>
      <c r="O110" s="71"/>
      <c r="P110" s="127"/>
      <c r="Q110" s="103"/>
      <c r="R110" s="104"/>
      <c r="S110" s="104"/>
      <c r="T110" s="105"/>
      <c r="U110" s="107"/>
      <c r="V110" s="87"/>
      <c r="W110" s="89"/>
      <c r="X110" s="89"/>
      <c r="Y110" s="89"/>
      <c r="Z110" s="89"/>
      <c r="AA110" s="112"/>
      <c r="AB110" s="113"/>
      <c r="AC110" s="113"/>
      <c r="AD110" s="52"/>
      <c r="AE110" s="17"/>
      <c r="AF110" s="114"/>
      <c r="AG110" s="115"/>
      <c r="AH110" s="116"/>
    </row>
    <row r="111" spans="2:34" ht="15" customHeight="1" x14ac:dyDescent="0.15">
      <c r="B111" s="117"/>
      <c r="C111" s="124"/>
      <c r="D111" s="120"/>
      <c r="E111" s="89"/>
      <c r="F111" s="89"/>
      <c r="G111" s="89"/>
      <c r="H111" s="89"/>
      <c r="I111" s="122"/>
      <c r="J111" s="101" t="s">
        <v>3</v>
      </c>
      <c r="K111" s="102"/>
      <c r="M111" s="17"/>
      <c r="N111" s="71"/>
      <c r="O111" s="71"/>
      <c r="P111" s="127"/>
      <c r="Q111" s="103"/>
      <c r="R111" s="104"/>
      <c r="S111" s="104"/>
      <c r="T111" s="105"/>
      <c r="U111" s="107"/>
      <c r="V111" s="87"/>
      <c r="W111" s="89"/>
      <c r="X111" s="89"/>
      <c r="Y111" s="89"/>
      <c r="Z111" s="89"/>
      <c r="AA111" s="59" t="s">
        <v>7</v>
      </c>
      <c r="AB111" s="67"/>
      <c r="AC111" s="67"/>
      <c r="AD111" s="67"/>
      <c r="AE111" s="44" t="s">
        <v>8</v>
      </c>
      <c r="AF111" s="68"/>
      <c r="AG111" s="69"/>
      <c r="AH111" s="70"/>
    </row>
    <row r="112" spans="2:34" ht="15" customHeight="1" x14ac:dyDescent="0.15">
      <c r="B112" s="117"/>
      <c r="C112" s="124"/>
      <c r="D112" s="120"/>
      <c r="E112" s="71" t="str">
        <f>IF(E108="", "", DATEDIF(E108,$AE$2,"Y")&amp;"歳")</f>
        <v/>
      </c>
      <c r="F112" s="71"/>
      <c r="G112" s="71"/>
      <c r="H112" s="71"/>
      <c r="I112" s="122"/>
      <c r="J112" s="18" t="s">
        <v>7</v>
      </c>
      <c r="K112" s="72"/>
      <c r="L112" s="72"/>
      <c r="M112" s="17" t="s">
        <v>8</v>
      </c>
      <c r="N112" s="71"/>
      <c r="O112" s="71"/>
      <c r="P112" s="127"/>
      <c r="Q112" s="19"/>
      <c r="R112" s="73"/>
      <c r="S112" s="73"/>
      <c r="T112" s="74"/>
      <c r="U112" s="107"/>
      <c r="V112" s="87"/>
      <c r="W112" s="75" t="s">
        <v>10</v>
      </c>
      <c r="X112" s="76"/>
      <c r="Y112" s="79" t="str">
        <f>IF(W108="", "", DATEDIF(W108,$AE$2,"Y")&amp;"年")</f>
        <v/>
      </c>
      <c r="Z112" s="80"/>
      <c r="AA112" s="43" t="s">
        <v>13</v>
      </c>
      <c r="AE112" s="60"/>
      <c r="AF112" s="83"/>
      <c r="AG112" s="84"/>
      <c r="AH112" s="85"/>
    </row>
    <row r="113" spans="2:34" ht="15" customHeight="1" x14ac:dyDescent="0.15">
      <c r="B113" s="117"/>
      <c r="C113" s="125"/>
      <c r="D113" s="120"/>
      <c r="E113" s="71"/>
      <c r="F113" s="71"/>
      <c r="G113" s="71"/>
      <c r="H113" s="71"/>
      <c r="I113" s="123"/>
      <c r="J113" s="20"/>
      <c r="K113" s="96"/>
      <c r="L113" s="96"/>
      <c r="M113" s="21"/>
      <c r="N113" s="71"/>
      <c r="O113" s="71"/>
      <c r="P113" s="128"/>
      <c r="Q113" s="20"/>
      <c r="R113" s="22"/>
      <c r="S113" s="22"/>
      <c r="T113" s="21"/>
      <c r="U113" s="108"/>
      <c r="V113" s="88"/>
      <c r="W113" s="77"/>
      <c r="X113" s="78"/>
      <c r="Y113" s="81"/>
      <c r="Z113" s="82"/>
      <c r="AA113" s="45" t="s">
        <v>7</v>
      </c>
      <c r="AB113" s="97"/>
      <c r="AC113" s="97"/>
      <c r="AD113" s="97"/>
      <c r="AE113" s="46" t="s">
        <v>8</v>
      </c>
      <c r="AF113" s="45" t="s">
        <v>7</v>
      </c>
      <c r="AG113" s="2"/>
      <c r="AH113" s="46" t="s">
        <v>8</v>
      </c>
    </row>
    <row r="114" spans="2:34" ht="15" customHeight="1" x14ac:dyDescent="0.15">
      <c r="B114" s="117">
        <v>18</v>
      </c>
      <c r="C114" s="118"/>
      <c r="D114" s="120"/>
      <c r="E114" s="89"/>
      <c r="F114" s="89"/>
      <c r="G114" s="89"/>
      <c r="H114" s="89"/>
      <c r="I114" s="121"/>
      <c r="J114" s="75" t="s">
        <v>0</v>
      </c>
      <c r="K114" s="76"/>
      <c r="L114" s="3"/>
      <c r="M114" s="16"/>
      <c r="N114" s="71" t="str">
        <f>IF(AND(L114="Ａ１",L115=$AY$311),"有",IF(AND(L114="Ａ１",L115=$AY$312),"有",IF(AND(L114="Ａ２",L115=$AY$311),"有",IF(AND(L114="Ａ２",L115=$AY$312),"有","無"))))</f>
        <v>無</v>
      </c>
      <c r="O114" s="71" t="str">
        <f>IF((N114="無"),(IF(OR(L114="Ａ１",L114="Ａ２",L115=$AY$311,L115=$AY$312),"有","無")),"無")</f>
        <v>無</v>
      </c>
      <c r="P114" s="126"/>
      <c r="Q114" s="129"/>
      <c r="R114" s="130"/>
      <c r="S114" s="41" t="s">
        <v>9</v>
      </c>
      <c r="T114" s="1"/>
      <c r="U114" s="47" t="str">
        <f>IF(ISTEXT(U115),"有","無")</f>
        <v>無</v>
      </c>
      <c r="V114" s="86"/>
      <c r="W114" s="89"/>
      <c r="X114" s="89"/>
      <c r="Y114" s="89"/>
      <c r="Z114" s="89"/>
      <c r="AA114" s="90"/>
      <c r="AB114" s="91"/>
      <c r="AC114" s="91"/>
      <c r="AD114" s="91"/>
      <c r="AE114" s="92"/>
      <c r="AF114" s="98"/>
      <c r="AG114" s="99"/>
      <c r="AH114" s="100"/>
    </row>
    <row r="115" spans="2:34" ht="15" customHeight="1" x14ac:dyDescent="0.15">
      <c r="B115" s="117"/>
      <c r="C115" s="119"/>
      <c r="D115" s="120"/>
      <c r="E115" s="89"/>
      <c r="F115" s="89"/>
      <c r="G115" s="89"/>
      <c r="H115" s="89"/>
      <c r="I115" s="122"/>
      <c r="J115" s="101" t="s">
        <v>1</v>
      </c>
      <c r="K115" s="102"/>
      <c r="L115" s="4"/>
      <c r="M115" s="17"/>
      <c r="N115" s="71"/>
      <c r="O115" s="71"/>
      <c r="P115" s="127"/>
      <c r="Q115" s="103"/>
      <c r="R115" s="104"/>
      <c r="S115" s="104"/>
      <c r="T115" s="105"/>
      <c r="U115" s="106"/>
      <c r="V115" s="87"/>
      <c r="W115" s="89"/>
      <c r="X115" s="89"/>
      <c r="Y115" s="89"/>
      <c r="Z115" s="89"/>
      <c r="AA115" s="93"/>
      <c r="AB115" s="94"/>
      <c r="AC115" s="94"/>
      <c r="AD115" s="94"/>
      <c r="AE115" s="95"/>
      <c r="AF115" s="109"/>
      <c r="AG115" s="110"/>
      <c r="AH115" s="111"/>
    </row>
    <row r="116" spans="2:34" ht="15" customHeight="1" x14ac:dyDescent="0.15">
      <c r="B116" s="117"/>
      <c r="C116" s="124"/>
      <c r="D116" s="120"/>
      <c r="E116" s="89"/>
      <c r="F116" s="89"/>
      <c r="G116" s="89"/>
      <c r="H116" s="89"/>
      <c r="I116" s="122"/>
      <c r="J116" s="101" t="s">
        <v>2</v>
      </c>
      <c r="K116" s="102"/>
      <c r="L116" s="4"/>
      <c r="M116" s="17"/>
      <c r="N116" s="71"/>
      <c r="O116" s="71"/>
      <c r="P116" s="127"/>
      <c r="Q116" s="103"/>
      <c r="R116" s="104"/>
      <c r="S116" s="104"/>
      <c r="T116" s="105"/>
      <c r="U116" s="107"/>
      <c r="V116" s="87"/>
      <c r="W116" s="89"/>
      <c r="X116" s="89"/>
      <c r="Y116" s="89"/>
      <c r="Z116" s="89"/>
      <c r="AA116" s="112"/>
      <c r="AB116" s="113"/>
      <c r="AC116" s="113"/>
      <c r="AD116" s="52"/>
      <c r="AE116" s="17"/>
      <c r="AF116" s="114"/>
      <c r="AG116" s="115"/>
      <c r="AH116" s="116"/>
    </row>
    <row r="117" spans="2:34" ht="15" customHeight="1" x14ac:dyDescent="0.15">
      <c r="B117" s="117"/>
      <c r="C117" s="124"/>
      <c r="D117" s="120"/>
      <c r="E117" s="89"/>
      <c r="F117" s="89"/>
      <c r="G117" s="89"/>
      <c r="H117" s="89"/>
      <c r="I117" s="122"/>
      <c r="J117" s="101" t="s">
        <v>3</v>
      </c>
      <c r="K117" s="102"/>
      <c r="M117" s="17"/>
      <c r="N117" s="71"/>
      <c r="O117" s="71"/>
      <c r="P117" s="127"/>
      <c r="Q117" s="103"/>
      <c r="R117" s="104"/>
      <c r="S117" s="104"/>
      <c r="T117" s="105"/>
      <c r="U117" s="107"/>
      <c r="V117" s="87"/>
      <c r="W117" s="89"/>
      <c r="X117" s="89"/>
      <c r="Y117" s="89"/>
      <c r="Z117" s="89"/>
      <c r="AA117" s="59" t="s">
        <v>7</v>
      </c>
      <c r="AB117" s="67"/>
      <c r="AC117" s="67"/>
      <c r="AD117" s="67"/>
      <c r="AE117" s="44" t="s">
        <v>8</v>
      </c>
      <c r="AF117" s="68"/>
      <c r="AG117" s="69"/>
      <c r="AH117" s="70"/>
    </row>
    <row r="118" spans="2:34" ht="15" customHeight="1" x14ac:dyDescent="0.15">
      <c r="B118" s="117"/>
      <c r="C118" s="124"/>
      <c r="D118" s="120"/>
      <c r="E118" s="71" t="str">
        <f>IF(E114="", "", DATEDIF(E114,$AE$2,"Y")&amp;"歳")</f>
        <v/>
      </c>
      <c r="F118" s="71"/>
      <c r="G118" s="71"/>
      <c r="H118" s="71"/>
      <c r="I118" s="122"/>
      <c r="J118" s="18" t="s">
        <v>7</v>
      </c>
      <c r="K118" s="72"/>
      <c r="L118" s="72"/>
      <c r="M118" s="17" t="s">
        <v>8</v>
      </c>
      <c r="N118" s="71"/>
      <c r="O118" s="71"/>
      <c r="P118" s="127"/>
      <c r="Q118" s="19"/>
      <c r="R118" s="73"/>
      <c r="S118" s="73"/>
      <c r="T118" s="74"/>
      <c r="U118" s="107"/>
      <c r="V118" s="87"/>
      <c r="W118" s="75" t="s">
        <v>10</v>
      </c>
      <c r="X118" s="76"/>
      <c r="Y118" s="79" t="str">
        <f>IF(W114="", "", DATEDIF(W114,$AE$2,"Y")&amp;"年")</f>
        <v/>
      </c>
      <c r="Z118" s="80"/>
      <c r="AA118" s="43" t="s">
        <v>13</v>
      </c>
      <c r="AE118" s="60"/>
      <c r="AF118" s="83"/>
      <c r="AG118" s="84"/>
      <c r="AH118" s="85"/>
    </row>
    <row r="119" spans="2:34" ht="15" customHeight="1" x14ac:dyDescent="0.15">
      <c r="B119" s="117"/>
      <c r="C119" s="125"/>
      <c r="D119" s="120"/>
      <c r="E119" s="71"/>
      <c r="F119" s="71"/>
      <c r="G119" s="71"/>
      <c r="H119" s="71"/>
      <c r="I119" s="123"/>
      <c r="J119" s="20"/>
      <c r="K119" s="96"/>
      <c r="L119" s="96"/>
      <c r="M119" s="21"/>
      <c r="N119" s="71"/>
      <c r="O119" s="71"/>
      <c r="P119" s="128"/>
      <c r="Q119" s="20"/>
      <c r="R119" s="22"/>
      <c r="S119" s="22"/>
      <c r="T119" s="21"/>
      <c r="U119" s="108"/>
      <c r="V119" s="88"/>
      <c r="W119" s="77"/>
      <c r="X119" s="78"/>
      <c r="Y119" s="81"/>
      <c r="Z119" s="82"/>
      <c r="AA119" s="45" t="s">
        <v>7</v>
      </c>
      <c r="AB119" s="97"/>
      <c r="AC119" s="97"/>
      <c r="AD119" s="97"/>
      <c r="AE119" s="46" t="s">
        <v>8</v>
      </c>
      <c r="AF119" s="45" t="s">
        <v>7</v>
      </c>
      <c r="AG119" s="2"/>
      <c r="AH119" s="46" t="s">
        <v>8</v>
      </c>
    </row>
    <row r="120" spans="2:34" ht="15" customHeight="1" x14ac:dyDescent="0.15">
      <c r="B120" s="117">
        <v>19</v>
      </c>
      <c r="C120" s="118"/>
      <c r="D120" s="120"/>
      <c r="E120" s="89"/>
      <c r="F120" s="89"/>
      <c r="G120" s="89"/>
      <c r="H120" s="89"/>
      <c r="I120" s="121"/>
      <c r="J120" s="75" t="s">
        <v>0</v>
      </c>
      <c r="K120" s="76"/>
      <c r="L120" s="3"/>
      <c r="M120" s="16"/>
      <c r="N120" s="71" t="str">
        <f>IF(AND(L120="Ａ１",L121=$AY$311),"有",IF(AND(L120="Ａ１",L121=$AY$312),"有",IF(AND(L120="Ａ２",L121=$AY$311),"有",IF(AND(L120="Ａ２",L121=$AY$312),"有","無"))))</f>
        <v>無</v>
      </c>
      <c r="O120" s="71" t="str">
        <f>IF((N120="無"),(IF(OR(L120="Ａ１",L120="Ａ２",L121=$AY$311,L121=$AY$312),"有","無")),"無")</f>
        <v>無</v>
      </c>
      <c r="P120" s="126"/>
      <c r="Q120" s="129"/>
      <c r="R120" s="130"/>
      <c r="S120" s="41" t="s">
        <v>9</v>
      </c>
      <c r="T120" s="1"/>
      <c r="U120" s="47" t="str">
        <f>IF(ISTEXT(U121),"有","無")</f>
        <v>無</v>
      </c>
      <c r="V120" s="86"/>
      <c r="W120" s="89"/>
      <c r="X120" s="89"/>
      <c r="Y120" s="89"/>
      <c r="Z120" s="89"/>
      <c r="AA120" s="90"/>
      <c r="AB120" s="91"/>
      <c r="AC120" s="91"/>
      <c r="AD120" s="91"/>
      <c r="AE120" s="92"/>
      <c r="AF120" s="98"/>
      <c r="AG120" s="99"/>
      <c r="AH120" s="100"/>
    </row>
    <row r="121" spans="2:34" ht="15" customHeight="1" x14ac:dyDescent="0.15">
      <c r="B121" s="117"/>
      <c r="C121" s="119"/>
      <c r="D121" s="120"/>
      <c r="E121" s="89"/>
      <c r="F121" s="89"/>
      <c r="G121" s="89"/>
      <c r="H121" s="89"/>
      <c r="I121" s="122"/>
      <c r="J121" s="101" t="s">
        <v>1</v>
      </c>
      <c r="K121" s="102"/>
      <c r="L121" s="4"/>
      <c r="M121" s="17"/>
      <c r="N121" s="71"/>
      <c r="O121" s="71"/>
      <c r="P121" s="127"/>
      <c r="Q121" s="103"/>
      <c r="R121" s="104"/>
      <c r="S121" s="104"/>
      <c r="T121" s="105"/>
      <c r="U121" s="106"/>
      <c r="V121" s="87"/>
      <c r="W121" s="89"/>
      <c r="X121" s="89"/>
      <c r="Y121" s="89"/>
      <c r="Z121" s="89"/>
      <c r="AA121" s="93"/>
      <c r="AB121" s="94"/>
      <c r="AC121" s="94"/>
      <c r="AD121" s="94"/>
      <c r="AE121" s="95"/>
      <c r="AF121" s="109"/>
      <c r="AG121" s="110"/>
      <c r="AH121" s="111"/>
    </row>
    <row r="122" spans="2:34" ht="15" customHeight="1" x14ac:dyDescent="0.15">
      <c r="B122" s="117"/>
      <c r="C122" s="124"/>
      <c r="D122" s="120"/>
      <c r="E122" s="89"/>
      <c r="F122" s="89"/>
      <c r="G122" s="89"/>
      <c r="H122" s="89"/>
      <c r="I122" s="122"/>
      <c r="J122" s="101" t="s">
        <v>2</v>
      </c>
      <c r="K122" s="102"/>
      <c r="L122" s="4"/>
      <c r="M122" s="17"/>
      <c r="N122" s="71"/>
      <c r="O122" s="71"/>
      <c r="P122" s="127"/>
      <c r="Q122" s="103"/>
      <c r="R122" s="104"/>
      <c r="S122" s="104"/>
      <c r="T122" s="105"/>
      <c r="U122" s="107"/>
      <c r="V122" s="87"/>
      <c r="W122" s="89"/>
      <c r="X122" s="89"/>
      <c r="Y122" s="89"/>
      <c r="Z122" s="89"/>
      <c r="AA122" s="112"/>
      <c r="AB122" s="113"/>
      <c r="AC122" s="113"/>
      <c r="AD122" s="52"/>
      <c r="AE122" s="17"/>
      <c r="AF122" s="114"/>
      <c r="AG122" s="115"/>
      <c r="AH122" s="116"/>
    </row>
    <row r="123" spans="2:34" ht="15" customHeight="1" x14ac:dyDescent="0.15">
      <c r="B123" s="117"/>
      <c r="C123" s="124"/>
      <c r="D123" s="120"/>
      <c r="E123" s="89"/>
      <c r="F123" s="89"/>
      <c r="G123" s="89"/>
      <c r="H123" s="89"/>
      <c r="I123" s="122"/>
      <c r="J123" s="101" t="s">
        <v>3</v>
      </c>
      <c r="K123" s="102"/>
      <c r="M123" s="17"/>
      <c r="N123" s="71"/>
      <c r="O123" s="71"/>
      <c r="P123" s="127"/>
      <c r="Q123" s="103"/>
      <c r="R123" s="104"/>
      <c r="S123" s="104"/>
      <c r="T123" s="105"/>
      <c r="U123" s="107"/>
      <c r="V123" s="87"/>
      <c r="W123" s="89"/>
      <c r="X123" s="89"/>
      <c r="Y123" s="89"/>
      <c r="Z123" s="89"/>
      <c r="AA123" s="59" t="s">
        <v>7</v>
      </c>
      <c r="AB123" s="67"/>
      <c r="AC123" s="67"/>
      <c r="AD123" s="67"/>
      <c r="AE123" s="44" t="s">
        <v>8</v>
      </c>
      <c r="AF123" s="68"/>
      <c r="AG123" s="69"/>
      <c r="AH123" s="70"/>
    </row>
    <row r="124" spans="2:34" ht="15" customHeight="1" x14ac:dyDescent="0.15">
      <c r="B124" s="117"/>
      <c r="C124" s="124"/>
      <c r="D124" s="120"/>
      <c r="E124" s="71" t="str">
        <f>IF(E120="", "", DATEDIF(E120,$AE$2,"Y")&amp;"歳")</f>
        <v/>
      </c>
      <c r="F124" s="71"/>
      <c r="G124" s="71"/>
      <c r="H124" s="71"/>
      <c r="I124" s="122"/>
      <c r="J124" s="18" t="s">
        <v>7</v>
      </c>
      <c r="K124" s="72"/>
      <c r="L124" s="72"/>
      <c r="M124" s="17" t="s">
        <v>8</v>
      </c>
      <c r="N124" s="71"/>
      <c r="O124" s="71"/>
      <c r="P124" s="127"/>
      <c r="Q124" s="19"/>
      <c r="R124" s="73"/>
      <c r="S124" s="73"/>
      <c r="T124" s="74"/>
      <c r="U124" s="107"/>
      <c r="V124" s="87"/>
      <c r="W124" s="75" t="s">
        <v>10</v>
      </c>
      <c r="X124" s="76"/>
      <c r="Y124" s="79" t="str">
        <f>IF(W120="", "", DATEDIF(W120,$AE$2,"Y")&amp;"年")</f>
        <v/>
      </c>
      <c r="Z124" s="80"/>
      <c r="AA124" s="43" t="s">
        <v>13</v>
      </c>
      <c r="AE124" s="60"/>
      <c r="AF124" s="83"/>
      <c r="AG124" s="84"/>
      <c r="AH124" s="85"/>
    </row>
    <row r="125" spans="2:34" ht="15" customHeight="1" x14ac:dyDescent="0.15">
      <c r="B125" s="117"/>
      <c r="C125" s="125"/>
      <c r="D125" s="120"/>
      <c r="E125" s="71"/>
      <c r="F125" s="71"/>
      <c r="G125" s="71"/>
      <c r="H125" s="71"/>
      <c r="I125" s="123"/>
      <c r="J125" s="20"/>
      <c r="K125" s="96"/>
      <c r="L125" s="96"/>
      <c r="M125" s="21"/>
      <c r="N125" s="71"/>
      <c r="O125" s="71"/>
      <c r="P125" s="128"/>
      <c r="Q125" s="20"/>
      <c r="R125" s="22"/>
      <c r="S125" s="22"/>
      <c r="T125" s="21"/>
      <c r="U125" s="108"/>
      <c r="V125" s="88"/>
      <c r="W125" s="77"/>
      <c r="X125" s="78"/>
      <c r="Y125" s="81"/>
      <c r="Z125" s="82"/>
      <c r="AA125" s="45" t="s">
        <v>7</v>
      </c>
      <c r="AB125" s="97"/>
      <c r="AC125" s="97"/>
      <c r="AD125" s="97"/>
      <c r="AE125" s="46" t="s">
        <v>8</v>
      </c>
      <c r="AF125" s="45" t="s">
        <v>7</v>
      </c>
      <c r="AG125" s="2"/>
      <c r="AH125" s="46" t="s">
        <v>8</v>
      </c>
    </row>
    <row r="126" spans="2:34" ht="15" customHeight="1" x14ac:dyDescent="0.15">
      <c r="B126" s="117">
        <v>20</v>
      </c>
      <c r="C126" s="118"/>
      <c r="D126" s="120"/>
      <c r="E126" s="89"/>
      <c r="F126" s="89"/>
      <c r="G126" s="89"/>
      <c r="H126" s="89"/>
      <c r="I126" s="121"/>
      <c r="J126" s="75" t="s">
        <v>0</v>
      </c>
      <c r="K126" s="76"/>
      <c r="L126" s="3"/>
      <c r="M126" s="16"/>
      <c r="N126" s="71" t="str">
        <f>IF(AND(L126="Ａ１",L127=$AY$311),"有",IF(AND(L126="Ａ１",L127=$AY$312),"有",IF(AND(L126="Ａ２",L127=$AY$311),"有",IF(AND(L126="Ａ２",L127=$AY$312),"有","無"))))</f>
        <v>無</v>
      </c>
      <c r="O126" s="71" t="str">
        <f>IF((N126="無"),(IF(OR(L126="Ａ１",L126="Ａ２",L127=$AY$311,L127=$AY$312),"有","無")),"無")</f>
        <v>無</v>
      </c>
      <c r="P126" s="126"/>
      <c r="Q126" s="129"/>
      <c r="R126" s="130"/>
      <c r="S126" s="41" t="s">
        <v>9</v>
      </c>
      <c r="T126" s="1"/>
      <c r="U126" s="47" t="str">
        <f>IF(ISTEXT(U127),"有","無")</f>
        <v>無</v>
      </c>
      <c r="V126" s="86"/>
      <c r="W126" s="89"/>
      <c r="X126" s="89"/>
      <c r="Y126" s="89"/>
      <c r="Z126" s="89"/>
      <c r="AA126" s="90"/>
      <c r="AB126" s="91"/>
      <c r="AC126" s="91"/>
      <c r="AD126" s="91"/>
      <c r="AE126" s="92"/>
      <c r="AF126" s="98"/>
      <c r="AG126" s="99"/>
      <c r="AH126" s="100"/>
    </row>
    <row r="127" spans="2:34" ht="15" customHeight="1" x14ac:dyDescent="0.15">
      <c r="B127" s="117"/>
      <c r="C127" s="119"/>
      <c r="D127" s="120"/>
      <c r="E127" s="89"/>
      <c r="F127" s="89"/>
      <c r="G127" s="89"/>
      <c r="H127" s="89"/>
      <c r="I127" s="122"/>
      <c r="J127" s="101" t="s">
        <v>1</v>
      </c>
      <c r="K127" s="102"/>
      <c r="L127" s="4"/>
      <c r="M127" s="17"/>
      <c r="N127" s="71"/>
      <c r="O127" s="71"/>
      <c r="P127" s="127"/>
      <c r="Q127" s="103"/>
      <c r="R127" s="104"/>
      <c r="S127" s="104"/>
      <c r="T127" s="105"/>
      <c r="U127" s="106"/>
      <c r="V127" s="87"/>
      <c r="W127" s="89"/>
      <c r="X127" s="89"/>
      <c r="Y127" s="89"/>
      <c r="Z127" s="89"/>
      <c r="AA127" s="93"/>
      <c r="AB127" s="94"/>
      <c r="AC127" s="94"/>
      <c r="AD127" s="94"/>
      <c r="AE127" s="95"/>
      <c r="AF127" s="109"/>
      <c r="AG127" s="110"/>
      <c r="AH127" s="111"/>
    </row>
    <row r="128" spans="2:34" ht="15" customHeight="1" x14ac:dyDescent="0.15">
      <c r="B128" s="117"/>
      <c r="C128" s="124"/>
      <c r="D128" s="120"/>
      <c r="E128" s="89"/>
      <c r="F128" s="89"/>
      <c r="G128" s="89"/>
      <c r="H128" s="89"/>
      <c r="I128" s="122"/>
      <c r="J128" s="101" t="s">
        <v>2</v>
      </c>
      <c r="K128" s="102"/>
      <c r="L128" s="4"/>
      <c r="M128" s="17"/>
      <c r="N128" s="71"/>
      <c r="O128" s="71"/>
      <c r="P128" s="127"/>
      <c r="Q128" s="103"/>
      <c r="R128" s="104"/>
      <c r="S128" s="104"/>
      <c r="T128" s="105"/>
      <c r="U128" s="107"/>
      <c r="V128" s="87"/>
      <c r="W128" s="89"/>
      <c r="X128" s="89"/>
      <c r="Y128" s="89"/>
      <c r="Z128" s="89"/>
      <c r="AA128" s="112"/>
      <c r="AB128" s="113"/>
      <c r="AC128" s="113"/>
      <c r="AD128" s="52"/>
      <c r="AE128" s="17"/>
      <c r="AF128" s="114"/>
      <c r="AG128" s="115"/>
      <c r="AH128" s="116"/>
    </row>
    <row r="129" spans="2:34" ht="15" customHeight="1" x14ac:dyDescent="0.15">
      <c r="B129" s="117"/>
      <c r="C129" s="124"/>
      <c r="D129" s="120"/>
      <c r="E129" s="89"/>
      <c r="F129" s="89"/>
      <c r="G129" s="89"/>
      <c r="H129" s="89"/>
      <c r="I129" s="122"/>
      <c r="J129" s="101" t="s">
        <v>3</v>
      </c>
      <c r="K129" s="102"/>
      <c r="M129" s="17"/>
      <c r="N129" s="71"/>
      <c r="O129" s="71"/>
      <c r="P129" s="127"/>
      <c r="Q129" s="103"/>
      <c r="R129" s="104"/>
      <c r="S129" s="104"/>
      <c r="T129" s="105"/>
      <c r="U129" s="107"/>
      <c r="V129" s="87"/>
      <c r="W129" s="89"/>
      <c r="X129" s="89"/>
      <c r="Y129" s="89"/>
      <c r="Z129" s="89"/>
      <c r="AA129" s="59" t="s">
        <v>7</v>
      </c>
      <c r="AB129" s="67"/>
      <c r="AC129" s="67"/>
      <c r="AD129" s="67"/>
      <c r="AE129" s="44" t="s">
        <v>8</v>
      </c>
      <c r="AF129" s="68"/>
      <c r="AG129" s="69"/>
      <c r="AH129" s="70"/>
    </row>
    <row r="130" spans="2:34" ht="15" customHeight="1" x14ac:dyDescent="0.15">
      <c r="B130" s="117"/>
      <c r="C130" s="124"/>
      <c r="D130" s="120"/>
      <c r="E130" s="71" t="str">
        <f>IF(E126="", "", DATEDIF(E126,$AE$2,"Y")&amp;"歳")</f>
        <v/>
      </c>
      <c r="F130" s="71"/>
      <c r="G130" s="71"/>
      <c r="H130" s="71"/>
      <c r="I130" s="122"/>
      <c r="J130" s="18" t="s">
        <v>7</v>
      </c>
      <c r="K130" s="72"/>
      <c r="L130" s="72"/>
      <c r="M130" s="17" t="s">
        <v>8</v>
      </c>
      <c r="N130" s="71"/>
      <c r="O130" s="71"/>
      <c r="P130" s="127"/>
      <c r="Q130" s="19"/>
      <c r="R130" s="73"/>
      <c r="S130" s="73"/>
      <c r="T130" s="74"/>
      <c r="U130" s="107"/>
      <c r="V130" s="87"/>
      <c r="W130" s="75" t="s">
        <v>10</v>
      </c>
      <c r="X130" s="76"/>
      <c r="Y130" s="79" t="str">
        <f>IF(W126="", "", DATEDIF(W126,$AE$2,"Y")&amp;"年")</f>
        <v/>
      </c>
      <c r="Z130" s="80"/>
      <c r="AA130" s="43" t="s">
        <v>13</v>
      </c>
      <c r="AE130" s="60"/>
      <c r="AF130" s="83"/>
      <c r="AG130" s="84"/>
      <c r="AH130" s="85"/>
    </row>
    <row r="131" spans="2:34" ht="15" customHeight="1" x14ac:dyDescent="0.15">
      <c r="B131" s="117"/>
      <c r="C131" s="125"/>
      <c r="D131" s="120"/>
      <c r="E131" s="71"/>
      <c r="F131" s="71"/>
      <c r="G131" s="71"/>
      <c r="H131" s="71"/>
      <c r="I131" s="123"/>
      <c r="J131" s="20"/>
      <c r="K131" s="96"/>
      <c r="L131" s="96"/>
      <c r="M131" s="21"/>
      <c r="N131" s="71"/>
      <c r="O131" s="71"/>
      <c r="P131" s="128"/>
      <c r="Q131" s="20"/>
      <c r="R131" s="22"/>
      <c r="S131" s="22"/>
      <c r="T131" s="21"/>
      <c r="U131" s="108"/>
      <c r="V131" s="88"/>
      <c r="W131" s="77"/>
      <c r="X131" s="78"/>
      <c r="Y131" s="81"/>
      <c r="Z131" s="82"/>
      <c r="AA131" s="45" t="s">
        <v>7</v>
      </c>
      <c r="AB131" s="97"/>
      <c r="AC131" s="97"/>
      <c r="AD131" s="97"/>
      <c r="AE131" s="46" t="s">
        <v>8</v>
      </c>
      <c r="AF131" s="45" t="s">
        <v>7</v>
      </c>
      <c r="AG131" s="2"/>
      <c r="AH131" s="46" t="s">
        <v>8</v>
      </c>
    </row>
    <row r="132" spans="2:34" s="50" customFormat="1" ht="15" customHeight="1" x14ac:dyDescent="0.15">
      <c r="B132" s="54"/>
      <c r="C132" s="53"/>
      <c r="D132" s="49"/>
      <c r="E132" s="54"/>
      <c r="F132" s="54"/>
      <c r="G132" s="54"/>
      <c r="H132" s="54"/>
      <c r="I132" s="55"/>
      <c r="K132" s="49"/>
      <c r="L132" s="64" t="s">
        <v>92</v>
      </c>
      <c r="M132" s="64"/>
      <c r="N132" s="48">
        <f>COUNTIF(N102:N131,"有")</f>
        <v>0</v>
      </c>
      <c r="O132" s="48">
        <f>COUNTIF(O102:O131,"有")</f>
        <v>0</v>
      </c>
      <c r="P132" s="56"/>
      <c r="U132" s="55"/>
      <c r="V132" s="54"/>
      <c r="W132" s="54"/>
      <c r="X132" s="54"/>
      <c r="Y132" s="54"/>
      <c r="Z132" s="54"/>
      <c r="AA132" s="57"/>
      <c r="AB132" s="51"/>
      <c r="AC132" s="51"/>
      <c r="AD132" s="51"/>
      <c r="AE132" s="57"/>
      <c r="AF132" s="57"/>
      <c r="AG132" s="51"/>
      <c r="AH132" s="57"/>
    </row>
    <row r="133" spans="2:34" s="50" customFormat="1" ht="15" customHeight="1" x14ac:dyDescent="0.15">
      <c r="B133" s="54"/>
      <c r="C133" s="53"/>
      <c r="D133" s="49"/>
      <c r="E133" s="54"/>
      <c r="F133" s="54"/>
      <c r="G133" s="54"/>
      <c r="H133" s="54"/>
      <c r="I133" s="55"/>
      <c r="K133" s="49"/>
      <c r="L133" s="64" t="s">
        <v>94</v>
      </c>
      <c r="M133" s="64"/>
      <c r="N133" s="48">
        <f>COUNTIF(N6:N35,"有")+COUNTIF(N38:N67,"有")+COUNTIF(N70:N99,"有")+COUNTIF(N102:N131,"有")</f>
        <v>0</v>
      </c>
      <c r="O133" s="48">
        <f>COUNTIF(O6:O35,"有")+COUNTIF(O38:O67,"有")+COUNTIF(O70:O99,"有")+COUNTIF(O102:O131,"有")</f>
        <v>0</v>
      </c>
      <c r="P133" s="56"/>
      <c r="U133" s="55"/>
      <c r="V133" s="54"/>
      <c r="W133" s="54"/>
      <c r="X133" s="54"/>
      <c r="Y133" s="54"/>
      <c r="Z133" s="54"/>
      <c r="AA133" s="57"/>
      <c r="AB133" s="51"/>
      <c r="AC133" s="51"/>
      <c r="AD133" s="51"/>
      <c r="AE133" s="57"/>
      <c r="AF133" s="57"/>
      <c r="AG133" s="51"/>
      <c r="AH133" s="57"/>
    </row>
    <row r="134" spans="2:34" ht="15" customHeight="1" x14ac:dyDescent="0.15">
      <c r="B134" s="117">
        <v>21</v>
      </c>
      <c r="C134" s="118"/>
      <c r="D134" s="120"/>
      <c r="E134" s="131"/>
      <c r="F134" s="131"/>
      <c r="G134" s="131"/>
      <c r="H134" s="131"/>
      <c r="I134" s="121"/>
      <c r="J134" s="75" t="s">
        <v>0</v>
      </c>
      <c r="K134" s="76"/>
      <c r="L134" s="3"/>
      <c r="M134" s="16"/>
      <c r="N134" s="71" t="str">
        <f>IF(AND(L134="Ａ１",L135=$AY$311),"有",IF(AND(L134="Ａ１",L135=$AY$312),"有",IF(AND(L134="Ａ２",L135=$AY$311),"有",IF(AND(L134="Ａ２",L135=$AY$312),"有","無"))))</f>
        <v>無</v>
      </c>
      <c r="O134" s="71" t="str">
        <f>IF((N134="無"),(IF(OR(L134="Ａ１",L134="Ａ２",L135=$AY$311,L135=$AY$312),"有","無")),"無")</f>
        <v>無</v>
      </c>
      <c r="P134" s="126"/>
      <c r="Q134" s="129"/>
      <c r="R134" s="130"/>
      <c r="S134" s="41" t="s">
        <v>9</v>
      </c>
      <c r="T134" s="1"/>
      <c r="U134" s="47" t="str">
        <f>IF(ISTEXT(U135),"有","無")</f>
        <v>無</v>
      </c>
      <c r="V134" s="86"/>
      <c r="W134" s="89"/>
      <c r="X134" s="89"/>
      <c r="Y134" s="89"/>
      <c r="Z134" s="89"/>
      <c r="AA134" s="90"/>
      <c r="AB134" s="91"/>
      <c r="AC134" s="91"/>
      <c r="AD134" s="91"/>
      <c r="AE134" s="92"/>
      <c r="AF134" s="98"/>
      <c r="AG134" s="99"/>
      <c r="AH134" s="100"/>
    </row>
    <row r="135" spans="2:34" ht="15" customHeight="1" x14ac:dyDescent="0.15">
      <c r="B135" s="117"/>
      <c r="C135" s="119"/>
      <c r="D135" s="120"/>
      <c r="E135" s="131"/>
      <c r="F135" s="131"/>
      <c r="G135" s="131"/>
      <c r="H135" s="131"/>
      <c r="I135" s="122"/>
      <c r="J135" s="101" t="s">
        <v>1</v>
      </c>
      <c r="K135" s="102"/>
      <c r="L135" s="4"/>
      <c r="M135" s="17"/>
      <c r="N135" s="71"/>
      <c r="O135" s="71"/>
      <c r="P135" s="127"/>
      <c r="Q135" s="103"/>
      <c r="R135" s="104"/>
      <c r="S135" s="104"/>
      <c r="T135" s="105"/>
      <c r="U135" s="106"/>
      <c r="V135" s="87"/>
      <c r="W135" s="89"/>
      <c r="X135" s="89"/>
      <c r="Y135" s="89"/>
      <c r="Z135" s="89"/>
      <c r="AA135" s="93"/>
      <c r="AB135" s="94"/>
      <c r="AC135" s="94"/>
      <c r="AD135" s="94"/>
      <c r="AE135" s="95"/>
      <c r="AF135" s="109"/>
      <c r="AG135" s="110"/>
      <c r="AH135" s="111"/>
    </row>
    <row r="136" spans="2:34" ht="15" customHeight="1" x14ac:dyDescent="0.15">
      <c r="B136" s="117"/>
      <c r="C136" s="124"/>
      <c r="D136" s="120"/>
      <c r="E136" s="131"/>
      <c r="F136" s="131"/>
      <c r="G136" s="131"/>
      <c r="H136" s="131"/>
      <c r="I136" s="122"/>
      <c r="J136" s="101" t="s">
        <v>2</v>
      </c>
      <c r="K136" s="102"/>
      <c r="L136" s="4"/>
      <c r="M136" s="17"/>
      <c r="N136" s="71"/>
      <c r="O136" s="71"/>
      <c r="P136" s="127"/>
      <c r="Q136" s="103"/>
      <c r="R136" s="104"/>
      <c r="S136" s="104"/>
      <c r="T136" s="105"/>
      <c r="U136" s="107"/>
      <c r="V136" s="87"/>
      <c r="W136" s="89"/>
      <c r="X136" s="89"/>
      <c r="Y136" s="89"/>
      <c r="Z136" s="89"/>
      <c r="AA136" s="112"/>
      <c r="AB136" s="113"/>
      <c r="AC136" s="113"/>
      <c r="AD136" s="52"/>
      <c r="AE136" s="17"/>
      <c r="AF136" s="114"/>
      <c r="AG136" s="115"/>
      <c r="AH136" s="116"/>
    </row>
    <row r="137" spans="2:34" ht="15" customHeight="1" x14ac:dyDescent="0.15">
      <c r="B137" s="117"/>
      <c r="C137" s="124"/>
      <c r="D137" s="120"/>
      <c r="E137" s="131"/>
      <c r="F137" s="131"/>
      <c r="G137" s="131"/>
      <c r="H137" s="131"/>
      <c r="I137" s="122"/>
      <c r="J137" s="101" t="s">
        <v>3</v>
      </c>
      <c r="K137" s="102"/>
      <c r="M137" s="17"/>
      <c r="N137" s="71"/>
      <c r="O137" s="71"/>
      <c r="P137" s="127"/>
      <c r="Q137" s="103"/>
      <c r="R137" s="104"/>
      <c r="S137" s="104"/>
      <c r="T137" s="105"/>
      <c r="U137" s="107"/>
      <c r="V137" s="87"/>
      <c r="W137" s="89"/>
      <c r="X137" s="89"/>
      <c r="Y137" s="89"/>
      <c r="Z137" s="89"/>
      <c r="AA137" s="59" t="s">
        <v>7</v>
      </c>
      <c r="AB137" s="67"/>
      <c r="AC137" s="67"/>
      <c r="AD137" s="67"/>
      <c r="AE137" s="44" t="s">
        <v>8</v>
      </c>
      <c r="AF137" s="68"/>
      <c r="AG137" s="69"/>
      <c r="AH137" s="70"/>
    </row>
    <row r="138" spans="2:34" ht="15" customHeight="1" x14ac:dyDescent="0.15">
      <c r="B138" s="117"/>
      <c r="C138" s="124"/>
      <c r="D138" s="120"/>
      <c r="E138" s="71" t="str">
        <f>IF(E134="", "", DATEDIF(E134,$AE$2,"Y")&amp;"歳")</f>
        <v/>
      </c>
      <c r="F138" s="71"/>
      <c r="G138" s="71"/>
      <c r="H138" s="71"/>
      <c r="I138" s="122"/>
      <c r="J138" s="18" t="s">
        <v>7</v>
      </c>
      <c r="K138" s="72"/>
      <c r="L138" s="72"/>
      <c r="M138" s="17" t="s">
        <v>8</v>
      </c>
      <c r="N138" s="71"/>
      <c r="O138" s="71"/>
      <c r="P138" s="127"/>
      <c r="Q138" s="19"/>
      <c r="R138" s="73"/>
      <c r="S138" s="73"/>
      <c r="T138" s="74"/>
      <c r="U138" s="107"/>
      <c r="V138" s="87"/>
      <c r="W138" s="75" t="s">
        <v>10</v>
      </c>
      <c r="X138" s="76"/>
      <c r="Y138" s="79" t="str">
        <f>IF(W134="", "", DATEDIF(W134,$AE$2,"Y")&amp;"年")</f>
        <v/>
      </c>
      <c r="Z138" s="80"/>
      <c r="AA138" s="43" t="s">
        <v>13</v>
      </c>
      <c r="AE138" s="60"/>
      <c r="AF138" s="83"/>
      <c r="AG138" s="84"/>
      <c r="AH138" s="85"/>
    </row>
    <row r="139" spans="2:34" ht="15" customHeight="1" x14ac:dyDescent="0.15">
      <c r="B139" s="117"/>
      <c r="C139" s="125"/>
      <c r="D139" s="120"/>
      <c r="E139" s="71"/>
      <c r="F139" s="71"/>
      <c r="G139" s="71"/>
      <c r="H139" s="71"/>
      <c r="I139" s="123"/>
      <c r="J139" s="20"/>
      <c r="K139" s="96"/>
      <c r="L139" s="96"/>
      <c r="M139" s="21"/>
      <c r="N139" s="71"/>
      <c r="O139" s="71"/>
      <c r="P139" s="128"/>
      <c r="Q139" s="20"/>
      <c r="R139" s="22"/>
      <c r="S139" s="22"/>
      <c r="T139" s="21"/>
      <c r="U139" s="108"/>
      <c r="V139" s="88"/>
      <c r="W139" s="77"/>
      <c r="X139" s="78"/>
      <c r="Y139" s="81"/>
      <c r="Z139" s="82"/>
      <c r="AA139" s="45" t="s">
        <v>7</v>
      </c>
      <c r="AB139" s="97"/>
      <c r="AC139" s="97"/>
      <c r="AD139" s="97"/>
      <c r="AE139" s="46" t="s">
        <v>8</v>
      </c>
      <c r="AF139" s="45" t="s">
        <v>7</v>
      </c>
      <c r="AG139" s="2"/>
      <c r="AH139" s="46" t="s">
        <v>8</v>
      </c>
    </row>
    <row r="140" spans="2:34" ht="15" customHeight="1" x14ac:dyDescent="0.15">
      <c r="B140" s="117">
        <v>22</v>
      </c>
      <c r="C140" s="118"/>
      <c r="D140" s="120"/>
      <c r="E140" s="89"/>
      <c r="F140" s="89"/>
      <c r="G140" s="89"/>
      <c r="H140" s="89"/>
      <c r="I140" s="121"/>
      <c r="J140" s="75" t="s">
        <v>0</v>
      </c>
      <c r="K140" s="76"/>
      <c r="L140" s="3"/>
      <c r="M140" s="16"/>
      <c r="N140" s="71" t="str">
        <f>IF(AND(L140="Ａ１",L141=$AY$311),"有",IF(AND(L140="Ａ１",L141=$AY$312),"有",IF(AND(L140="Ａ２",L141=$AY$311),"有",IF(AND(L140="Ａ２",L141=$AY$312),"有","無"))))</f>
        <v>無</v>
      </c>
      <c r="O140" s="71" t="str">
        <f>IF((N140="無"),(IF(OR(L140="Ａ１",L140="Ａ２",L141=$AY$311,L141=$AY$312),"有","無")),"無")</f>
        <v>無</v>
      </c>
      <c r="P140" s="126"/>
      <c r="Q140" s="129"/>
      <c r="R140" s="130"/>
      <c r="S140" s="41" t="s">
        <v>9</v>
      </c>
      <c r="T140" s="1"/>
      <c r="U140" s="47" t="str">
        <f>IF(ISTEXT(U141),"有","無")</f>
        <v>無</v>
      </c>
      <c r="V140" s="86"/>
      <c r="W140" s="89"/>
      <c r="X140" s="89"/>
      <c r="Y140" s="89"/>
      <c r="Z140" s="89"/>
      <c r="AA140" s="90"/>
      <c r="AB140" s="91"/>
      <c r="AC140" s="91"/>
      <c r="AD140" s="91"/>
      <c r="AE140" s="92"/>
      <c r="AF140" s="98"/>
      <c r="AG140" s="99"/>
      <c r="AH140" s="100"/>
    </row>
    <row r="141" spans="2:34" ht="15" customHeight="1" x14ac:dyDescent="0.15">
      <c r="B141" s="117"/>
      <c r="C141" s="119"/>
      <c r="D141" s="120"/>
      <c r="E141" s="89"/>
      <c r="F141" s="89"/>
      <c r="G141" s="89"/>
      <c r="H141" s="89"/>
      <c r="I141" s="122"/>
      <c r="J141" s="101" t="s">
        <v>1</v>
      </c>
      <c r="K141" s="102"/>
      <c r="L141" s="4"/>
      <c r="M141" s="17"/>
      <c r="N141" s="71"/>
      <c r="O141" s="71"/>
      <c r="P141" s="127"/>
      <c r="Q141" s="103"/>
      <c r="R141" s="104"/>
      <c r="S141" s="104"/>
      <c r="T141" s="105"/>
      <c r="U141" s="106"/>
      <c r="V141" s="87"/>
      <c r="W141" s="89"/>
      <c r="X141" s="89"/>
      <c r="Y141" s="89"/>
      <c r="Z141" s="89"/>
      <c r="AA141" s="93"/>
      <c r="AB141" s="94"/>
      <c r="AC141" s="94"/>
      <c r="AD141" s="94"/>
      <c r="AE141" s="95"/>
      <c r="AF141" s="109"/>
      <c r="AG141" s="110"/>
      <c r="AH141" s="111"/>
    </row>
    <row r="142" spans="2:34" ht="15" customHeight="1" x14ac:dyDescent="0.15">
      <c r="B142" s="117"/>
      <c r="C142" s="124"/>
      <c r="D142" s="120"/>
      <c r="E142" s="89"/>
      <c r="F142" s="89"/>
      <c r="G142" s="89"/>
      <c r="H142" s="89"/>
      <c r="I142" s="122"/>
      <c r="J142" s="101" t="s">
        <v>2</v>
      </c>
      <c r="K142" s="102"/>
      <c r="L142" s="4"/>
      <c r="M142" s="17"/>
      <c r="N142" s="71"/>
      <c r="O142" s="71"/>
      <c r="P142" s="127"/>
      <c r="Q142" s="103"/>
      <c r="R142" s="104"/>
      <c r="S142" s="104"/>
      <c r="T142" s="105"/>
      <c r="U142" s="107"/>
      <c r="V142" s="87"/>
      <c r="W142" s="89"/>
      <c r="X142" s="89"/>
      <c r="Y142" s="89"/>
      <c r="Z142" s="89"/>
      <c r="AA142" s="112"/>
      <c r="AB142" s="113"/>
      <c r="AC142" s="113"/>
      <c r="AD142" s="52"/>
      <c r="AE142" s="17"/>
      <c r="AF142" s="114"/>
      <c r="AG142" s="115"/>
      <c r="AH142" s="116"/>
    </row>
    <row r="143" spans="2:34" ht="15" customHeight="1" x14ac:dyDescent="0.15">
      <c r="B143" s="117"/>
      <c r="C143" s="124"/>
      <c r="D143" s="120"/>
      <c r="E143" s="89"/>
      <c r="F143" s="89"/>
      <c r="G143" s="89"/>
      <c r="H143" s="89"/>
      <c r="I143" s="122"/>
      <c r="J143" s="101" t="s">
        <v>3</v>
      </c>
      <c r="K143" s="102"/>
      <c r="M143" s="17"/>
      <c r="N143" s="71"/>
      <c r="O143" s="71"/>
      <c r="P143" s="127"/>
      <c r="Q143" s="103"/>
      <c r="R143" s="104"/>
      <c r="S143" s="104"/>
      <c r="T143" s="105"/>
      <c r="U143" s="107"/>
      <c r="V143" s="87"/>
      <c r="W143" s="89"/>
      <c r="X143" s="89"/>
      <c r="Y143" s="89"/>
      <c r="Z143" s="89"/>
      <c r="AA143" s="59" t="s">
        <v>7</v>
      </c>
      <c r="AB143" s="67"/>
      <c r="AC143" s="67"/>
      <c r="AD143" s="67"/>
      <c r="AE143" s="44" t="s">
        <v>8</v>
      </c>
      <c r="AF143" s="68"/>
      <c r="AG143" s="69"/>
      <c r="AH143" s="70"/>
    </row>
    <row r="144" spans="2:34" ht="15" customHeight="1" x14ac:dyDescent="0.15">
      <c r="B144" s="117"/>
      <c r="C144" s="124"/>
      <c r="D144" s="120"/>
      <c r="E144" s="71" t="str">
        <f>IF(E140="", "", DATEDIF(E140,$AE$2,"Y")&amp;"歳")</f>
        <v/>
      </c>
      <c r="F144" s="71"/>
      <c r="G144" s="71"/>
      <c r="H144" s="71"/>
      <c r="I144" s="122"/>
      <c r="J144" s="18" t="s">
        <v>7</v>
      </c>
      <c r="K144" s="72"/>
      <c r="L144" s="72"/>
      <c r="M144" s="17" t="s">
        <v>8</v>
      </c>
      <c r="N144" s="71"/>
      <c r="O144" s="71"/>
      <c r="P144" s="127"/>
      <c r="Q144" s="19"/>
      <c r="R144" s="73"/>
      <c r="S144" s="73"/>
      <c r="T144" s="74"/>
      <c r="U144" s="107"/>
      <c r="V144" s="87"/>
      <c r="W144" s="75" t="s">
        <v>10</v>
      </c>
      <c r="X144" s="76"/>
      <c r="Y144" s="79" t="str">
        <f>IF(W140="", "", DATEDIF(W140,$AE$2,"Y")&amp;"年")</f>
        <v/>
      </c>
      <c r="Z144" s="80"/>
      <c r="AA144" s="43" t="s">
        <v>13</v>
      </c>
      <c r="AE144" s="60"/>
      <c r="AF144" s="83"/>
      <c r="AG144" s="84"/>
      <c r="AH144" s="85"/>
    </row>
    <row r="145" spans="2:34" ht="15" customHeight="1" x14ac:dyDescent="0.15">
      <c r="B145" s="117"/>
      <c r="C145" s="125"/>
      <c r="D145" s="120"/>
      <c r="E145" s="71"/>
      <c r="F145" s="71"/>
      <c r="G145" s="71"/>
      <c r="H145" s="71"/>
      <c r="I145" s="123"/>
      <c r="J145" s="20"/>
      <c r="K145" s="96"/>
      <c r="L145" s="96"/>
      <c r="M145" s="21"/>
      <c r="N145" s="71"/>
      <c r="O145" s="71"/>
      <c r="P145" s="128"/>
      <c r="Q145" s="20"/>
      <c r="R145" s="22"/>
      <c r="S145" s="22"/>
      <c r="T145" s="21"/>
      <c r="U145" s="108"/>
      <c r="V145" s="88"/>
      <c r="W145" s="77"/>
      <c r="X145" s="78"/>
      <c r="Y145" s="81"/>
      <c r="Z145" s="82"/>
      <c r="AA145" s="45" t="s">
        <v>7</v>
      </c>
      <c r="AB145" s="97"/>
      <c r="AC145" s="97"/>
      <c r="AD145" s="97"/>
      <c r="AE145" s="46" t="s">
        <v>8</v>
      </c>
      <c r="AF145" s="45" t="s">
        <v>7</v>
      </c>
      <c r="AG145" s="2"/>
      <c r="AH145" s="46" t="s">
        <v>8</v>
      </c>
    </row>
    <row r="146" spans="2:34" ht="15" customHeight="1" x14ac:dyDescent="0.15">
      <c r="B146" s="117">
        <v>23</v>
      </c>
      <c r="C146" s="118"/>
      <c r="D146" s="120"/>
      <c r="E146" s="89"/>
      <c r="F146" s="89"/>
      <c r="G146" s="89"/>
      <c r="H146" s="89"/>
      <c r="I146" s="121"/>
      <c r="J146" s="75" t="s">
        <v>0</v>
      </c>
      <c r="K146" s="76"/>
      <c r="L146" s="3"/>
      <c r="M146" s="16"/>
      <c r="N146" s="71" t="str">
        <f>IF(AND(L146="Ａ１",L147=$AY$311),"有",IF(AND(L146="Ａ１",L147=$AY$312),"有",IF(AND(L146="Ａ２",L147=$AY$311),"有",IF(AND(L146="Ａ２",L147=$AY$312),"有","無"))))</f>
        <v>無</v>
      </c>
      <c r="O146" s="71" t="str">
        <f>IF((N146="無"),(IF(OR(L146="Ａ１",L146="Ａ２",L147=$AY$311,L147=$AY$312),"有","無")),"無")</f>
        <v>無</v>
      </c>
      <c r="P146" s="126"/>
      <c r="Q146" s="129"/>
      <c r="R146" s="130"/>
      <c r="S146" s="41" t="s">
        <v>9</v>
      </c>
      <c r="T146" s="1"/>
      <c r="U146" s="47" t="str">
        <f>IF(ISTEXT(U147),"有","無")</f>
        <v>無</v>
      </c>
      <c r="V146" s="86"/>
      <c r="W146" s="89"/>
      <c r="X146" s="89"/>
      <c r="Y146" s="89"/>
      <c r="Z146" s="89"/>
      <c r="AA146" s="90"/>
      <c r="AB146" s="91"/>
      <c r="AC146" s="91"/>
      <c r="AD146" s="91"/>
      <c r="AE146" s="92"/>
      <c r="AF146" s="98"/>
      <c r="AG146" s="99"/>
      <c r="AH146" s="100"/>
    </row>
    <row r="147" spans="2:34" ht="15" customHeight="1" x14ac:dyDescent="0.15">
      <c r="B147" s="117"/>
      <c r="C147" s="119"/>
      <c r="D147" s="120"/>
      <c r="E147" s="89"/>
      <c r="F147" s="89"/>
      <c r="G147" s="89"/>
      <c r="H147" s="89"/>
      <c r="I147" s="122"/>
      <c r="J147" s="101" t="s">
        <v>1</v>
      </c>
      <c r="K147" s="102"/>
      <c r="L147" s="4"/>
      <c r="M147" s="17"/>
      <c r="N147" s="71"/>
      <c r="O147" s="71"/>
      <c r="P147" s="127"/>
      <c r="Q147" s="103"/>
      <c r="R147" s="104"/>
      <c r="S147" s="104"/>
      <c r="T147" s="105"/>
      <c r="U147" s="106"/>
      <c r="V147" s="87"/>
      <c r="W147" s="89"/>
      <c r="X147" s="89"/>
      <c r="Y147" s="89"/>
      <c r="Z147" s="89"/>
      <c r="AA147" s="93"/>
      <c r="AB147" s="94"/>
      <c r="AC147" s="94"/>
      <c r="AD147" s="94"/>
      <c r="AE147" s="95"/>
      <c r="AF147" s="109"/>
      <c r="AG147" s="110"/>
      <c r="AH147" s="111"/>
    </row>
    <row r="148" spans="2:34" ht="15" customHeight="1" x14ac:dyDescent="0.15">
      <c r="B148" s="117"/>
      <c r="C148" s="124"/>
      <c r="D148" s="120"/>
      <c r="E148" s="89"/>
      <c r="F148" s="89"/>
      <c r="G148" s="89"/>
      <c r="H148" s="89"/>
      <c r="I148" s="122"/>
      <c r="J148" s="101" t="s">
        <v>2</v>
      </c>
      <c r="K148" s="102"/>
      <c r="L148" s="4"/>
      <c r="M148" s="17"/>
      <c r="N148" s="71"/>
      <c r="O148" s="71"/>
      <c r="P148" s="127"/>
      <c r="Q148" s="103"/>
      <c r="R148" s="104"/>
      <c r="S148" s="104"/>
      <c r="T148" s="105"/>
      <c r="U148" s="107"/>
      <c r="V148" s="87"/>
      <c r="W148" s="89"/>
      <c r="X148" s="89"/>
      <c r="Y148" s="89"/>
      <c r="Z148" s="89"/>
      <c r="AA148" s="112"/>
      <c r="AB148" s="113"/>
      <c r="AC148" s="113"/>
      <c r="AD148" s="52"/>
      <c r="AE148" s="17"/>
      <c r="AF148" s="114"/>
      <c r="AG148" s="115"/>
      <c r="AH148" s="116"/>
    </row>
    <row r="149" spans="2:34" ht="15" customHeight="1" x14ac:dyDescent="0.15">
      <c r="B149" s="117"/>
      <c r="C149" s="124"/>
      <c r="D149" s="120"/>
      <c r="E149" s="89"/>
      <c r="F149" s="89"/>
      <c r="G149" s="89"/>
      <c r="H149" s="89"/>
      <c r="I149" s="122"/>
      <c r="J149" s="101" t="s">
        <v>3</v>
      </c>
      <c r="K149" s="102"/>
      <c r="M149" s="17"/>
      <c r="N149" s="71"/>
      <c r="O149" s="71"/>
      <c r="P149" s="127"/>
      <c r="Q149" s="103"/>
      <c r="R149" s="104"/>
      <c r="S149" s="104"/>
      <c r="T149" s="105"/>
      <c r="U149" s="107"/>
      <c r="V149" s="87"/>
      <c r="W149" s="89"/>
      <c r="X149" s="89"/>
      <c r="Y149" s="89"/>
      <c r="Z149" s="89"/>
      <c r="AA149" s="59" t="s">
        <v>7</v>
      </c>
      <c r="AB149" s="67"/>
      <c r="AC149" s="67"/>
      <c r="AD149" s="67"/>
      <c r="AE149" s="44" t="s">
        <v>8</v>
      </c>
      <c r="AF149" s="68"/>
      <c r="AG149" s="69"/>
      <c r="AH149" s="70"/>
    </row>
    <row r="150" spans="2:34" ht="15" customHeight="1" x14ac:dyDescent="0.15">
      <c r="B150" s="117"/>
      <c r="C150" s="124"/>
      <c r="D150" s="120"/>
      <c r="E150" s="71" t="str">
        <f>IF(E146="", "", DATEDIF(E146,$AE$2,"Y")&amp;"歳")</f>
        <v/>
      </c>
      <c r="F150" s="71"/>
      <c r="G150" s="71"/>
      <c r="H150" s="71"/>
      <c r="I150" s="122"/>
      <c r="J150" s="18" t="s">
        <v>7</v>
      </c>
      <c r="K150" s="72"/>
      <c r="L150" s="72"/>
      <c r="M150" s="17" t="s">
        <v>8</v>
      </c>
      <c r="N150" s="71"/>
      <c r="O150" s="71"/>
      <c r="P150" s="127"/>
      <c r="Q150" s="19"/>
      <c r="R150" s="73"/>
      <c r="S150" s="73"/>
      <c r="T150" s="74"/>
      <c r="U150" s="107"/>
      <c r="V150" s="87"/>
      <c r="W150" s="75" t="s">
        <v>10</v>
      </c>
      <c r="X150" s="76"/>
      <c r="Y150" s="79" t="str">
        <f>IF(W146="", "", DATEDIF(W146,$AE$2,"Y")&amp;"年")</f>
        <v/>
      </c>
      <c r="Z150" s="80"/>
      <c r="AA150" s="43" t="s">
        <v>13</v>
      </c>
      <c r="AE150" s="60"/>
      <c r="AF150" s="83"/>
      <c r="AG150" s="84"/>
      <c r="AH150" s="85"/>
    </row>
    <row r="151" spans="2:34" ht="15" customHeight="1" x14ac:dyDescent="0.15">
      <c r="B151" s="117"/>
      <c r="C151" s="125"/>
      <c r="D151" s="120"/>
      <c r="E151" s="71"/>
      <c r="F151" s="71"/>
      <c r="G151" s="71"/>
      <c r="H151" s="71"/>
      <c r="I151" s="123"/>
      <c r="J151" s="20"/>
      <c r="K151" s="96"/>
      <c r="L151" s="96"/>
      <c r="M151" s="21"/>
      <c r="N151" s="71"/>
      <c r="O151" s="71"/>
      <c r="P151" s="128"/>
      <c r="Q151" s="20"/>
      <c r="R151" s="22"/>
      <c r="S151" s="22"/>
      <c r="T151" s="21"/>
      <c r="U151" s="108"/>
      <c r="V151" s="88"/>
      <c r="W151" s="77"/>
      <c r="X151" s="78"/>
      <c r="Y151" s="81"/>
      <c r="Z151" s="82"/>
      <c r="AA151" s="45" t="s">
        <v>7</v>
      </c>
      <c r="AB151" s="97"/>
      <c r="AC151" s="97"/>
      <c r="AD151" s="97"/>
      <c r="AE151" s="46" t="s">
        <v>8</v>
      </c>
      <c r="AF151" s="45" t="s">
        <v>7</v>
      </c>
      <c r="AG151" s="2"/>
      <c r="AH151" s="46" t="s">
        <v>8</v>
      </c>
    </row>
    <row r="152" spans="2:34" ht="15" customHeight="1" x14ac:dyDescent="0.15">
      <c r="B152" s="117">
        <v>24</v>
      </c>
      <c r="C152" s="118"/>
      <c r="D152" s="120"/>
      <c r="E152" s="89"/>
      <c r="F152" s="89"/>
      <c r="G152" s="89"/>
      <c r="H152" s="89"/>
      <c r="I152" s="121"/>
      <c r="J152" s="75" t="s">
        <v>0</v>
      </c>
      <c r="K152" s="76"/>
      <c r="L152" s="3"/>
      <c r="M152" s="16"/>
      <c r="N152" s="71" t="str">
        <f>IF(AND(L152="Ａ１",L153=$AY$311),"有",IF(AND(L152="Ａ１",L153=$AY$312),"有",IF(AND(L152="Ａ２",L153=$AY$311),"有",IF(AND(L152="Ａ２",L153=$AY$312),"有","無"))))</f>
        <v>無</v>
      </c>
      <c r="O152" s="71" t="str">
        <f>IF((N152="無"),(IF(OR(L152="Ａ１",L152="Ａ２",L153=$AY$311,L153=$AY$312),"有","無")),"無")</f>
        <v>無</v>
      </c>
      <c r="P152" s="126"/>
      <c r="Q152" s="129"/>
      <c r="R152" s="130"/>
      <c r="S152" s="41" t="s">
        <v>9</v>
      </c>
      <c r="T152" s="1"/>
      <c r="U152" s="47" t="str">
        <f>IF(ISTEXT(U153),"有","無")</f>
        <v>無</v>
      </c>
      <c r="V152" s="86"/>
      <c r="W152" s="89"/>
      <c r="X152" s="89"/>
      <c r="Y152" s="89"/>
      <c r="Z152" s="89"/>
      <c r="AA152" s="90"/>
      <c r="AB152" s="91"/>
      <c r="AC152" s="91"/>
      <c r="AD152" s="91"/>
      <c r="AE152" s="92"/>
      <c r="AF152" s="98"/>
      <c r="AG152" s="99"/>
      <c r="AH152" s="100"/>
    </row>
    <row r="153" spans="2:34" ht="15" customHeight="1" x14ac:dyDescent="0.15">
      <c r="B153" s="117"/>
      <c r="C153" s="119"/>
      <c r="D153" s="120"/>
      <c r="E153" s="89"/>
      <c r="F153" s="89"/>
      <c r="G153" s="89"/>
      <c r="H153" s="89"/>
      <c r="I153" s="122"/>
      <c r="J153" s="101" t="s">
        <v>1</v>
      </c>
      <c r="K153" s="102"/>
      <c r="L153" s="4"/>
      <c r="M153" s="17"/>
      <c r="N153" s="71"/>
      <c r="O153" s="71"/>
      <c r="P153" s="127"/>
      <c r="Q153" s="103"/>
      <c r="R153" s="104"/>
      <c r="S153" s="104"/>
      <c r="T153" s="105"/>
      <c r="U153" s="106"/>
      <c r="V153" s="87"/>
      <c r="W153" s="89"/>
      <c r="X153" s="89"/>
      <c r="Y153" s="89"/>
      <c r="Z153" s="89"/>
      <c r="AA153" s="93"/>
      <c r="AB153" s="94"/>
      <c r="AC153" s="94"/>
      <c r="AD153" s="94"/>
      <c r="AE153" s="95"/>
      <c r="AF153" s="109"/>
      <c r="AG153" s="110"/>
      <c r="AH153" s="111"/>
    </row>
    <row r="154" spans="2:34" ht="15" customHeight="1" x14ac:dyDescent="0.15">
      <c r="B154" s="117"/>
      <c r="C154" s="124"/>
      <c r="D154" s="120"/>
      <c r="E154" s="89"/>
      <c r="F154" s="89"/>
      <c r="G154" s="89"/>
      <c r="H154" s="89"/>
      <c r="I154" s="122"/>
      <c r="J154" s="101" t="s">
        <v>2</v>
      </c>
      <c r="K154" s="102"/>
      <c r="L154" s="4"/>
      <c r="M154" s="17"/>
      <c r="N154" s="71"/>
      <c r="O154" s="71"/>
      <c r="P154" s="127"/>
      <c r="Q154" s="103"/>
      <c r="R154" s="104"/>
      <c r="S154" s="104"/>
      <c r="T154" s="105"/>
      <c r="U154" s="107"/>
      <c r="V154" s="87"/>
      <c r="W154" s="89"/>
      <c r="X154" s="89"/>
      <c r="Y154" s="89"/>
      <c r="Z154" s="89"/>
      <c r="AA154" s="112"/>
      <c r="AB154" s="113"/>
      <c r="AC154" s="113"/>
      <c r="AD154" s="52"/>
      <c r="AE154" s="17"/>
      <c r="AF154" s="114"/>
      <c r="AG154" s="115"/>
      <c r="AH154" s="116"/>
    </row>
    <row r="155" spans="2:34" ht="15" customHeight="1" x14ac:dyDescent="0.15">
      <c r="B155" s="117"/>
      <c r="C155" s="124"/>
      <c r="D155" s="120"/>
      <c r="E155" s="89"/>
      <c r="F155" s="89"/>
      <c r="G155" s="89"/>
      <c r="H155" s="89"/>
      <c r="I155" s="122"/>
      <c r="J155" s="101" t="s">
        <v>3</v>
      </c>
      <c r="K155" s="102"/>
      <c r="M155" s="17"/>
      <c r="N155" s="71"/>
      <c r="O155" s="71"/>
      <c r="P155" s="127"/>
      <c r="Q155" s="103"/>
      <c r="R155" s="104"/>
      <c r="S155" s="104"/>
      <c r="T155" s="105"/>
      <c r="U155" s="107"/>
      <c r="V155" s="87"/>
      <c r="W155" s="89"/>
      <c r="X155" s="89"/>
      <c r="Y155" s="89"/>
      <c r="Z155" s="89"/>
      <c r="AA155" s="59" t="s">
        <v>7</v>
      </c>
      <c r="AB155" s="67"/>
      <c r="AC155" s="67"/>
      <c r="AD155" s="67"/>
      <c r="AE155" s="44" t="s">
        <v>8</v>
      </c>
      <c r="AF155" s="68"/>
      <c r="AG155" s="69"/>
      <c r="AH155" s="70"/>
    </row>
    <row r="156" spans="2:34" ht="15" customHeight="1" x14ac:dyDescent="0.15">
      <c r="B156" s="117"/>
      <c r="C156" s="124"/>
      <c r="D156" s="120"/>
      <c r="E156" s="71" t="str">
        <f>IF(E152="", "", DATEDIF(E152,$AE$2,"Y")&amp;"歳")</f>
        <v/>
      </c>
      <c r="F156" s="71"/>
      <c r="G156" s="71"/>
      <c r="H156" s="71"/>
      <c r="I156" s="122"/>
      <c r="J156" s="18" t="s">
        <v>7</v>
      </c>
      <c r="K156" s="72"/>
      <c r="L156" s="72"/>
      <c r="M156" s="17" t="s">
        <v>8</v>
      </c>
      <c r="N156" s="71"/>
      <c r="O156" s="71"/>
      <c r="P156" s="127"/>
      <c r="Q156" s="19"/>
      <c r="R156" s="73"/>
      <c r="S156" s="73"/>
      <c r="T156" s="74"/>
      <c r="U156" s="107"/>
      <c r="V156" s="87"/>
      <c r="W156" s="75" t="s">
        <v>10</v>
      </c>
      <c r="X156" s="76"/>
      <c r="Y156" s="79" t="str">
        <f>IF(W152="", "", DATEDIF(W152,$AE$2,"Y")&amp;"年")</f>
        <v/>
      </c>
      <c r="Z156" s="80"/>
      <c r="AA156" s="43" t="s">
        <v>13</v>
      </c>
      <c r="AE156" s="60"/>
      <c r="AF156" s="83"/>
      <c r="AG156" s="84"/>
      <c r="AH156" s="85"/>
    </row>
    <row r="157" spans="2:34" ht="15" customHeight="1" x14ac:dyDescent="0.15">
      <c r="B157" s="117"/>
      <c r="C157" s="125"/>
      <c r="D157" s="120"/>
      <c r="E157" s="71"/>
      <c r="F157" s="71"/>
      <c r="G157" s="71"/>
      <c r="H157" s="71"/>
      <c r="I157" s="123"/>
      <c r="J157" s="20"/>
      <c r="K157" s="96"/>
      <c r="L157" s="96"/>
      <c r="M157" s="21"/>
      <c r="N157" s="71"/>
      <c r="O157" s="71"/>
      <c r="P157" s="128"/>
      <c r="Q157" s="20"/>
      <c r="R157" s="22"/>
      <c r="S157" s="22"/>
      <c r="T157" s="21"/>
      <c r="U157" s="108"/>
      <c r="V157" s="88"/>
      <c r="W157" s="77"/>
      <c r="X157" s="78"/>
      <c r="Y157" s="81"/>
      <c r="Z157" s="82"/>
      <c r="AA157" s="45" t="s">
        <v>7</v>
      </c>
      <c r="AB157" s="97"/>
      <c r="AC157" s="97"/>
      <c r="AD157" s="97"/>
      <c r="AE157" s="46" t="s">
        <v>8</v>
      </c>
      <c r="AF157" s="45" t="s">
        <v>7</v>
      </c>
      <c r="AG157" s="2"/>
      <c r="AH157" s="46" t="s">
        <v>8</v>
      </c>
    </row>
    <row r="158" spans="2:34" ht="15" customHeight="1" x14ac:dyDescent="0.15">
      <c r="B158" s="117">
        <v>25</v>
      </c>
      <c r="C158" s="118"/>
      <c r="D158" s="120"/>
      <c r="E158" s="89"/>
      <c r="F158" s="89"/>
      <c r="G158" s="89"/>
      <c r="H158" s="89"/>
      <c r="I158" s="121"/>
      <c r="J158" s="75" t="s">
        <v>0</v>
      </c>
      <c r="K158" s="76"/>
      <c r="L158" s="3"/>
      <c r="M158" s="16"/>
      <c r="N158" s="71" t="str">
        <f>IF(AND(L158="Ａ１",L159=$AY$311),"有",IF(AND(L158="Ａ１",L159=$AY$312),"有",IF(AND(L158="Ａ２",L159=$AY$311),"有",IF(AND(L158="Ａ２",L159=$AY$312),"有","無"))))</f>
        <v>無</v>
      </c>
      <c r="O158" s="71" t="str">
        <f>IF((N158="無"),(IF(OR(L158="Ａ１",L158="Ａ２",L159=$AY$311,L159=$AY$312),"有","無")),"無")</f>
        <v>無</v>
      </c>
      <c r="P158" s="126"/>
      <c r="Q158" s="129"/>
      <c r="R158" s="130"/>
      <c r="S158" s="41" t="s">
        <v>9</v>
      </c>
      <c r="T158" s="1"/>
      <c r="U158" s="47" t="str">
        <f>IF(ISTEXT(U159),"有","無")</f>
        <v>無</v>
      </c>
      <c r="V158" s="86"/>
      <c r="W158" s="89"/>
      <c r="X158" s="89"/>
      <c r="Y158" s="89"/>
      <c r="Z158" s="89"/>
      <c r="AA158" s="90"/>
      <c r="AB158" s="91"/>
      <c r="AC158" s="91"/>
      <c r="AD158" s="91"/>
      <c r="AE158" s="92"/>
      <c r="AF158" s="98"/>
      <c r="AG158" s="99"/>
      <c r="AH158" s="100"/>
    </row>
    <row r="159" spans="2:34" ht="15" customHeight="1" x14ac:dyDescent="0.15">
      <c r="B159" s="117"/>
      <c r="C159" s="119"/>
      <c r="D159" s="120"/>
      <c r="E159" s="89"/>
      <c r="F159" s="89"/>
      <c r="G159" s="89"/>
      <c r="H159" s="89"/>
      <c r="I159" s="122"/>
      <c r="J159" s="101" t="s">
        <v>1</v>
      </c>
      <c r="K159" s="102"/>
      <c r="L159" s="4"/>
      <c r="M159" s="17"/>
      <c r="N159" s="71"/>
      <c r="O159" s="71"/>
      <c r="P159" s="127"/>
      <c r="Q159" s="103"/>
      <c r="R159" s="104"/>
      <c r="S159" s="104"/>
      <c r="T159" s="105"/>
      <c r="U159" s="106"/>
      <c r="V159" s="87"/>
      <c r="W159" s="89"/>
      <c r="X159" s="89"/>
      <c r="Y159" s="89"/>
      <c r="Z159" s="89"/>
      <c r="AA159" s="93"/>
      <c r="AB159" s="94"/>
      <c r="AC159" s="94"/>
      <c r="AD159" s="94"/>
      <c r="AE159" s="95"/>
      <c r="AF159" s="109"/>
      <c r="AG159" s="110"/>
      <c r="AH159" s="111"/>
    </row>
    <row r="160" spans="2:34" ht="15" customHeight="1" x14ac:dyDescent="0.15">
      <c r="B160" s="117"/>
      <c r="C160" s="124"/>
      <c r="D160" s="120"/>
      <c r="E160" s="89"/>
      <c r="F160" s="89"/>
      <c r="G160" s="89"/>
      <c r="H160" s="89"/>
      <c r="I160" s="122"/>
      <c r="J160" s="101" t="s">
        <v>2</v>
      </c>
      <c r="K160" s="102"/>
      <c r="L160" s="4"/>
      <c r="M160" s="17"/>
      <c r="N160" s="71"/>
      <c r="O160" s="71"/>
      <c r="P160" s="127"/>
      <c r="Q160" s="103"/>
      <c r="R160" s="104"/>
      <c r="S160" s="104"/>
      <c r="T160" s="105"/>
      <c r="U160" s="107"/>
      <c r="V160" s="87"/>
      <c r="W160" s="89"/>
      <c r="X160" s="89"/>
      <c r="Y160" s="89"/>
      <c r="Z160" s="89"/>
      <c r="AA160" s="112"/>
      <c r="AB160" s="113"/>
      <c r="AC160" s="113"/>
      <c r="AD160" s="52"/>
      <c r="AE160" s="17"/>
      <c r="AF160" s="114"/>
      <c r="AG160" s="115"/>
      <c r="AH160" s="116"/>
    </row>
    <row r="161" spans="2:34" ht="15" customHeight="1" x14ac:dyDescent="0.15">
      <c r="B161" s="117"/>
      <c r="C161" s="124"/>
      <c r="D161" s="120"/>
      <c r="E161" s="89"/>
      <c r="F161" s="89"/>
      <c r="G161" s="89"/>
      <c r="H161" s="89"/>
      <c r="I161" s="122"/>
      <c r="J161" s="101" t="s">
        <v>3</v>
      </c>
      <c r="K161" s="102"/>
      <c r="M161" s="17"/>
      <c r="N161" s="71"/>
      <c r="O161" s="71"/>
      <c r="P161" s="127"/>
      <c r="Q161" s="103"/>
      <c r="R161" s="104"/>
      <c r="S161" s="104"/>
      <c r="T161" s="105"/>
      <c r="U161" s="107"/>
      <c r="V161" s="87"/>
      <c r="W161" s="89"/>
      <c r="X161" s="89"/>
      <c r="Y161" s="89"/>
      <c r="Z161" s="89"/>
      <c r="AA161" s="59" t="s">
        <v>7</v>
      </c>
      <c r="AB161" s="67"/>
      <c r="AC161" s="67"/>
      <c r="AD161" s="67"/>
      <c r="AE161" s="44" t="s">
        <v>8</v>
      </c>
      <c r="AF161" s="68"/>
      <c r="AG161" s="69"/>
      <c r="AH161" s="70"/>
    </row>
    <row r="162" spans="2:34" ht="15" customHeight="1" x14ac:dyDescent="0.15">
      <c r="B162" s="117"/>
      <c r="C162" s="124"/>
      <c r="D162" s="120"/>
      <c r="E162" s="71" t="str">
        <f>IF(E158="", "", DATEDIF(E158,$AE$2,"Y")&amp;"歳")</f>
        <v/>
      </c>
      <c r="F162" s="71"/>
      <c r="G162" s="71"/>
      <c r="H162" s="71"/>
      <c r="I162" s="122"/>
      <c r="J162" s="18" t="s">
        <v>7</v>
      </c>
      <c r="K162" s="72"/>
      <c r="L162" s="72"/>
      <c r="M162" s="17" t="s">
        <v>8</v>
      </c>
      <c r="N162" s="71"/>
      <c r="O162" s="71"/>
      <c r="P162" s="127"/>
      <c r="Q162" s="19"/>
      <c r="R162" s="73"/>
      <c r="S162" s="73"/>
      <c r="T162" s="74"/>
      <c r="U162" s="107"/>
      <c r="V162" s="87"/>
      <c r="W162" s="75" t="s">
        <v>10</v>
      </c>
      <c r="X162" s="76"/>
      <c r="Y162" s="79" t="str">
        <f>IF(W158="", "", DATEDIF(W158,$AE$2,"Y")&amp;"年")</f>
        <v/>
      </c>
      <c r="Z162" s="80"/>
      <c r="AA162" s="43" t="s">
        <v>13</v>
      </c>
      <c r="AE162" s="60"/>
      <c r="AF162" s="83"/>
      <c r="AG162" s="84"/>
      <c r="AH162" s="85"/>
    </row>
    <row r="163" spans="2:34" ht="15" customHeight="1" x14ac:dyDescent="0.15">
      <c r="B163" s="117"/>
      <c r="C163" s="125"/>
      <c r="D163" s="120"/>
      <c r="E163" s="71"/>
      <c r="F163" s="71"/>
      <c r="G163" s="71"/>
      <c r="H163" s="71"/>
      <c r="I163" s="123"/>
      <c r="J163" s="20"/>
      <c r="K163" s="96"/>
      <c r="L163" s="96"/>
      <c r="M163" s="21"/>
      <c r="N163" s="71"/>
      <c r="O163" s="71"/>
      <c r="P163" s="128"/>
      <c r="Q163" s="20"/>
      <c r="R163" s="22"/>
      <c r="S163" s="22"/>
      <c r="T163" s="21"/>
      <c r="U163" s="108"/>
      <c r="V163" s="88"/>
      <c r="W163" s="77"/>
      <c r="X163" s="78"/>
      <c r="Y163" s="81"/>
      <c r="Z163" s="82"/>
      <c r="AA163" s="45" t="s">
        <v>7</v>
      </c>
      <c r="AB163" s="97"/>
      <c r="AC163" s="97"/>
      <c r="AD163" s="97"/>
      <c r="AE163" s="46" t="s">
        <v>8</v>
      </c>
      <c r="AF163" s="45" t="s">
        <v>7</v>
      </c>
      <c r="AG163" s="2"/>
      <c r="AH163" s="46" t="s">
        <v>8</v>
      </c>
    </row>
    <row r="164" spans="2:34" ht="15" customHeight="1" x14ac:dyDescent="0.15">
      <c r="B164" s="117">
        <v>26</v>
      </c>
      <c r="C164" s="118"/>
      <c r="D164" s="120"/>
      <c r="E164" s="89"/>
      <c r="F164" s="89"/>
      <c r="G164" s="89"/>
      <c r="H164" s="89"/>
      <c r="I164" s="121"/>
      <c r="J164" s="75" t="s">
        <v>0</v>
      </c>
      <c r="K164" s="76"/>
      <c r="L164" s="3"/>
      <c r="M164" s="16"/>
      <c r="N164" s="71" t="str">
        <f>IF(AND(L164="Ａ１",L165=$AY$311),"有",IF(AND(L164="Ａ１",L165=$AY$312),"有",IF(AND(L164="Ａ２",L165=$AY$311),"有",IF(AND(L164="Ａ２",L165=$AY$312),"有","無"))))</f>
        <v>無</v>
      </c>
      <c r="O164" s="71" t="str">
        <f>IF((N164="無"),(IF(OR(L164="Ａ１",L164="Ａ２",L165=$AY$311,L165=$AY$312),"有","無")),"無")</f>
        <v>無</v>
      </c>
      <c r="P164" s="126"/>
      <c r="Q164" s="129"/>
      <c r="R164" s="130"/>
      <c r="S164" s="41" t="s">
        <v>9</v>
      </c>
      <c r="T164" s="1"/>
      <c r="U164" s="47" t="str">
        <f>IF(ISTEXT(U165),"有","無")</f>
        <v>無</v>
      </c>
      <c r="V164" s="86"/>
      <c r="W164" s="89"/>
      <c r="X164" s="89"/>
      <c r="Y164" s="89"/>
      <c r="Z164" s="89"/>
      <c r="AA164" s="90"/>
      <c r="AB164" s="91"/>
      <c r="AC164" s="91"/>
      <c r="AD164" s="91"/>
      <c r="AE164" s="92"/>
      <c r="AF164" s="98"/>
      <c r="AG164" s="99"/>
      <c r="AH164" s="100"/>
    </row>
    <row r="165" spans="2:34" ht="15" customHeight="1" x14ac:dyDescent="0.15">
      <c r="B165" s="117"/>
      <c r="C165" s="119"/>
      <c r="D165" s="120"/>
      <c r="E165" s="89"/>
      <c r="F165" s="89"/>
      <c r="G165" s="89"/>
      <c r="H165" s="89"/>
      <c r="I165" s="122"/>
      <c r="J165" s="101" t="s">
        <v>1</v>
      </c>
      <c r="K165" s="102"/>
      <c r="L165" s="4"/>
      <c r="M165" s="17"/>
      <c r="N165" s="71"/>
      <c r="O165" s="71"/>
      <c r="P165" s="127"/>
      <c r="Q165" s="103"/>
      <c r="R165" s="104"/>
      <c r="S165" s="104"/>
      <c r="T165" s="105"/>
      <c r="U165" s="106"/>
      <c r="V165" s="87"/>
      <c r="W165" s="89"/>
      <c r="X165" s="89"/>
      <c r="Y165" s="89"/>
      <c r="Z165" s="89"/>
      <c r="AA165" s="93"/>
      <c r="AB165" s="94"/>
      <c r="AC165" s="94"/>
      <c r="AD165" s="94"/>
      <c r="AE165" s="95"/>
      <c r="AF165" s="109"/>
      <c r="AG165" s="110"/>
      <c r="AH165" s="111"/>
    </row>
    <row r="166" spans="2:34" ht="15" customHeight="1" x14ac:dyDescent="0.15">
      <c r="B166" s="117"/>
      <c r="C166" s="124"/>
      <c r="D166" s="120"/>
      <c r="E166" s="89"/>
      <c r="F166" s="89"/>
      <c r="G166" s="89"/>
      <c r="H166" s="89"/>
      <c r="I166" s="122"/>
      <c r="J166" s="101" t="s">
        <v>2</v>
      </c>
      <c r="K166" s="102"/>
      <c r="L166" s="4"/>
      <c r="M166" s="17"/>
      <c r="N166" s="71"/>
      <c r="O166" s="71"/>
      <c r="P166" s="127"/>
      <c r="Q166" s="103"/>
      <c r="R166" s="104"/>
      <c r="S166" s="104"/>
      <c r="T166" s="105"/>
      <c r="U166" s="107"/>
      <c r="V166" s="87"/>
      <c r="W166" s="89"/>
      <c r="X166" s="89"/>
      <c r="Y166" s="89"/>
      <c r="Z166" s="89"/>
      <c r="AA166" s="112"/>
      <c r="AB166" s="113"/>
      <c r="AC166" s="113"/>
      <c r="AD166" s="52"/>
      <c r="AE166" s="17"/>
      <c r="AF166" s="114"/>
      <c r="AG166" s="115"/>
      <c r="AH166" s="116"/>
    </row>
    <row r="167" spans="2:34" ht="15" customHeight="1" x14ac:dyDescent="0.15">
      <c r="B167" s="117"/>
      <c r="C167" s="124"/>
      <c r="D167" s="120"/>
      <c r="E167" s="89"/>
      <c r="F167" s="89"/>
      <c r="G167" s="89"/>
      <c r="H167" s="89"/>
      <c r="I167" s="122"/>
      <c r="J167" s="101" t="s">
        <v>3</v>
      </c>
      <c r="K167" s="102"/>
      <c r="M167" s="17"/>
      <c r="N167" s="71"/>
      <c r="O167" s="71"/>
      <c r="P167" s="127"/>
      <c r="Q167" s="103"/>
      <c r="R167" s="104"/>
      <c r="S167" s="104"/>
      <c r="T167" s="105"/>
      <c r="U167" s="107"/>
      <c r="V167" s="87"/>
      <c r="W167" s="89"/>
      <c r="X167" s="89"/>
      <c r="Y167" s="89"/>
      <c r="Z167" s="89"/>
      <c r="AA167" s="59" t="s">
        <v>7</v>
      </c>
      <c r="AB167" s="67"/>
      <c r="AC167" s="67"/>
      <c r="AD167" s="67"/>
      <c r="AE167" s="44" t="s">
        <v>8</v>
      </c>
      <c r="AF167" s="68"/>
      <c r="AG167" s="69"/>
      <c r="AH167" s="70"/>
    </row>
    <row r="168" spans="2:34" ht="15" customHeight="1" x14ac:dyDescent="0.15">
      <c r="B168" s="117"/>
      <c r="C168" s="124"/>
      <c r="D168" s="120"/>
      <c r="E168" s="71" t="str">
        <f>IF(E164="", "", DATEDIF(E164,$AE$2,"Y")&amp;"歳")</f>
        <v/>
      </c>
      <c r="F168" s="71"/>
      <c r="G168" s="71"/>
      <c r="H168" s="71"/>
      <c r="I168" s="122"/>
      <c r="J168" s="18" t="s">
        <v>7</v>
      </c>
      <c r="K168" s="72"/>
      <c r="L168" s="72"/>
      <c r="M168" s="17" t="s">
        <v>8</v>
      </c>
      <c r="N168" s="71"/>
      <c r="O168" s="71"/>
      <c r="P168" s="127"/>
      <c r="Q168" s="19"/>
      <c r="R168" s="73"/>
      <c r="S168" s="73"/>
      <c r="T168" s="74"/>
      <c r="U168" s="107"/>
      <c r="V168" s="87"/>
      <c r="W168" s="75" t="s">
        <v>10</v>
      </c>
      <c r="X168" s="76"/>
      <c r="Y168" s="79" t="str">
        <f>IF(W164="", "", DATEDIF(W164,$AE$2,"Y")&amp;"年")</f>
        <v/>
      </c>
      <c r="Z168" s="80"/>
      <c r="AA168" s="43" t="s">
        <v>13</v>
      </c>
      <c r="AE168" s="60"/>
      <c r="AF168" s="83"/>
      <c r="AG168" s="84"/>
      <c r="AH168" s="85"/>
    </row>
    <row r="169" spans="2:34" ht="15" customHeight="1" x14ac:dyDescent="0.15">
      <c r="B169" s="117"/>
      <c r="C169" s="125"/>
      <c r="D169" s="120"/>
      <c r="E169" s="71"/>
      <c r="F169" s="71"/>
      <c r="G169" s="71"/>
      <c r="H169" s="71"/>
      <c r="I169" s="123"/>
      <c r="J169" s="20"/>
      <c r="K169" s="96"/>
      <c r="L169" s="96"/>
      <c r="M169" s="21"/>
      <c r="N169" s="71"/>
      <c r="O169" s="71"/>
      <c r="P169" s="128"/>
      <c r="Q169" s="20"/>
      <c r="R169" s="22"/>
      <c r="S169" s="22"/>
      <c r="T169" s="21"/>
      <c r="U169" s="108"/>
      <c r="V169" s="88"/>
      <c r="W169" s="77"/>
      <c r="X169" s="78"/>
      <c r="Y169" s="81"/>
      <c r="Z169" s="82"/>
      <c r="AA169" s="45" t="s">
        <v>7</v>
      </c>
      <c r="AB169" s="97"/>
      <c r="AC169" s="97"/>
      <c r="AD169" s="97"/>
      <c r="AE169" s="46" t="s">
        <v>8</v>
      </c>
      <c r="AF169" s="45" t="s">
        <v>7</v>
      </c>
      <c r="AG169" s="2"/>
      <c r="AH169" s="46" t="s">
        <v>8</v>
      </c>
    </row>
    <row r="170" spans="2:34" ht="15" customHeight="1" x14ac:dyDescent="0.15">
      <c r="B170" s="26"/>
      <c r="C170" s="53"/>
      <c r="D170" s="49"/>
      <c r="E170" s="54"/>
      <c r="F170" s="54"/>
      <c r="G170" s="54"/>
      <c r="H170" s="54"/>
      <c r="I170" s="55"/>
      <c r="J170" s="50"/>
      <c r="K170" s="49"/>
      <c r="L170" s="64" t="s">
        <v>92</v>
      </c>
      <c r="M170" s="64"/>
      <c r="N170" s="48">
        <f>COUNTIF(N134:N169,"有")</f>
        <v>0</v>
      </c>
      <c r="O170" s="48">
        <f>COUNTIF(O134:O169,"有")</f>
        <v>0</v>
      </c>
      <c r="P170" s="56"/>
      <c r="Q170" s="50"/>
      <c r="R170" s="50"/>
      <c r="S170" s="50"/>
      <c r="T170" s="50"/>
      <c r="U170" s="55"/>
      <c r="V170" s="54"/>
      <c r="W170" s="54"/>
      <c r="X170" s="54"/>
      <c r="Y170" s="54"/>
      <c r="Z170" s="54"/>
      <c r="AA170" s="57"/>
      <c r="AB170" s="51"/>
      <c r="AC170" s="51"/>
      <c r="AD170" s="51"/>
      <c r="AE170" s="57"/>
      <c r="AF170" s="57"/>
      <c r="AG170" s="51"/>
      <c r="AH170" s="57"/>
    </row>
    <row r="171" spans="2:34" x14ac:dyDescent="0.15">
      <c r="L171" s="65" t="s">
        <v>94</v>
      </c>
      <c r="M171" s="66"/>
      <c r="N171" s="30">
        <f>COUNTIF(N6:N35,"有")+COUNTIF(N38:N67,"有")+COUNTIF(N70:N99,"有")+COUNTIF(N102:N131,"有")+COUNTIF(N134:N169,"有")</f>
        <v>0</v>
      </c>
      <c r="O171" s="30">
        <f>COUNTIF(O6:O35,"有")+COUNTIF(O38:O67,"有")+COUNTIF(O70:O99,"有")+COUNTIF(O102:O131,"有")+COUNTIF(O134:O169,"有")</f>
        <v>0</v>
      </c>
    </row>
    <row r="239" spans="3:3" x14ac:dyDescent="0.15">
      <c r="C239" s="23"/>
    </row>
    <row r="240" spans="3:3" x14ac:dyDescent="0.15">
      <c r="C240" s="23"/>
    </row>
    <row r="241" spans="3:3" x14ac:dyDescent="0.15">
      <c r="C241" s="23"/>
    </row>
    <row r="242" spans="3:3" x14ac:dyDescent="0.15">
      <c r="C242" s="23"/>
    </row>
    <row r="243" spans="3:3" x14ac:dyDescent="0.15">
      <c r="C243" s="23"/>
    </row>
    <row r="244" spans="3:3" x14ac:dyDescent="0.15">
      <c r="C244" s="23"/>
    </row>
    <row r="245" spans="3:3" x14ac:dyDescent="0.15">
      <c r="C245" s="23"/>
    </row>
    <row r="246" spans="3:3" x14ac:dyDescent="0.15">
      <c r="C246" s="23"/>
    </row>
    <row r="247" spans="3:3" x14ac:dyDescent="0.15">
      <c r="C247" s="23"/>
    </row>
    <row r="248" spans="3:3" x14ac:dyDescent="0.15">
      <c r="C248" s="23"/>
    </row>
    <row r="249" spans="3:3" x14ac:dyDescent="0.15">
      <c r="C249" s="23"/>
    </row>
    <row r="250" spans="3:3" x14ac:dyDescent="0.15">
      <c r="C250" s="23"/>
    </row>
    <row r="251" spans="3:3" x14ac:dyDescent="0.15">
      <c r="C251" s="23"/>
    </row>
    <row r="252" spans="3:3" x14ac:dyDescent="0.15">
      <c r="C252" s="23"/>
    </row>
    <row r="253" spans="3:3" x14ac:dyDescent="0.15">
      <c r="C253" s="23"/>
    </row>
    <row r="254" spans="3:3" x14ac:dyDescent="0.15">
      <c r="C254" s="23"/>
    </row>
    <row r="255" spans="3:3" x14ac:dyDescent="0.15">
      <c r="C255" s="23"/>
    </row>
    <row r="256" spans="3:3" x14ac:dyDescent="0.15">
      <c r="C256" s="23"/>
    </row>
    <row r="257" spans="3:3" x14ac:dyDescent="0.15">
      <c r="C257" s="23"/>
    </row>
    <row r="258" spans="3:3" x14ac:dyDescent="0.15">
      <c r="C258" s="23"/>
    </row>
    <row r="309" spans="46:58" x14ac:dyDescent="0.15">
      <c r="AT309" s="32" t="s">
        <v>62</v>
      </c>
      <c r="AV309" s="33" t="s">
        <v>5</v>
      </c>
      <c r="AW309" s="30" t="s">
        <v>22</v>
      </c>
      <c r="AX309" s="30" t="s">
        <v>0</v>
      </c>
      <c r="AY309" s="30" t="s">
        <v>1</v>
      </c>
      <c r="AZ309" s="34" t="s">
        <v>2</v>
      </c>
      <c r="BA309" s="30"/>
      <c r="BB309" s="33" t="s">
        <v>30</v>
      </c>
      <c r="BC309" s="30" t="s">
        <v>60</v>
      </c>
      <c r="BD309" s="30" t="s">
        <v>22</v>
      </c>
      <c r="BE309" s="34" t="s">
        <v>32</v>
      </c>
      <c r="BF309" s="33" t="s">
        <v>33</v>
      </c>
    </row>
    <row r="310" spans="46:58" x14ac:dyDescent="0.15">
      <c r="AT310" s="32"/>
      <c r="AV310" s="35"/>
      <c r="AW310" s="32"/>
      <c r="AX310" s="32"/>
      <c r="AY310" s="32"/>
      <c r="AZ310" s="36"/>
      <c r="BA310" s="32"/>
      <c r="BB310" s="35"/>
      <c r="BC310" s="32"/>
      <c r="BD310" s="32"/>
      <c r="BE310" s="36"/>
      <c r="BF310" s="35"/>
    </row>
    <row r="311" spans="46:58" x14ac:dyDescent="0.15">
      <c r="AT311" s="32" t="s">
        <v>63</v>
      </c>
      <c r="AV311" s="35" t="s">
        <v>18</v>
      </c>
      <c r="AW311" s="32" t="s">
        <v>20</v>
      </c>
      <c r="AX311" s="32" t="s">
        <v>23</v>
      </c>
      <c r="AY311" s="38">
        <v>1</v>
      </c>
      <c r="AZ311" s="39">
        <v>1</v>
      </c>
      <c r="BA311" s="32" t="s">
        <v>27</v>
      </c>
      <c r="BB311" s="35" t="s">
        <v>28</v>
      </c>
      <c r="BC311" s="32" t="s">
        <v>11</v>
      </c>
      <c r="BD311" s="32" t="s">
        <v>21</v>
      </c>
      <c r="BE311" s="36" t="s">
        <v>34</v>
      </c>
      <c r="BF311" s="32" t="s">
        <v>37</v>
      </c>
    </row>
    <row r="312" spans="46:58" x14ac:dyDescent="0.15">
      <c r="AT312" s="32" t="s">
        <v>64</v>
      </c>
      <c r="AV312" s="35" t="s">
        <v>19</v>
      </c>
      <c r="AW312" s="32" t="s">
        <v>21</v>
      </c>
      <c r="AX312" s="32" t="s">
        <v>24</v>
      </c>
      <c r="AY312" s="38">
        <v>2</v>
      </c>
      <c r="AZ312" s="39">
        <v>2</v>
      </c>
      <c r="BA312" s="32" t="s">
        <v>4</v>
      </c>
      <c r="BB312" s="35" t="s">
        <v>29</v>
      </c>
      <c r="BC312" s="32" t="s">
        <v>12</v>
      </c>
      <c r="BD312" s="32" t="s">
        <v>31</v>
      </c>
      <c r="BE312" s="32" t="s">
        <v>35</v>
      </c>
      <c r="BF312" s="32" t="s">
        <v>38</v>
      </c>
    </row>
    <row r="313" spans="46:58" x14ac:dyDescent="0.15">
      <c r="AT313" s="32" t="s">
        <v>65</v>
      </c>
      <c r="AV313" s="32" t="s">
        <v>61</v>
      </c>
      <c r="AW313" s="32" t="s">
        <v>31</v>
      </c>
      <c r="AX313" s="32" t="s">
        <v>25</v>
      </c>
      <c r="AY313" s="38">
        <v>3</v>
      </c>
      <c r="AZ313" s="39">
        <v>3</v>
      </c>
      <c r="BA313" s="23"/>
      <c r="BB313" s="23"/>
      <c r="BC313" s="32" t="s">
        <v>58</v>
      </c>
      <c r="BD313" s="23"/>
      <c r="BE313" s="35" t="s">
        <v>36</v>
      </c>
      <c r="BF313" s="32" t="s">
        <v>51</v>
      </c>
    </row>
    <row r="314" spans="46:58" x14ac:dyDescent="0.15">
      <c r="AT314" s="32" t="s">
        <v>66</v>
      </c>
      <c r="AV314" s="23"/>
      <c r="AW314" s="23"/>
      <c r="AX314" s="32" t="s">
        <v>26</v>
      </c>
      <c r="AY314" s="37">
        <v>4</v>
      </c>
      <c r="AZ314" s="40"/>
      <c r="BA314" s="23"/>
      <c r="BB314" s="23"/>
      <c r="BC314" s="32" t="s">
        <v>59</v>
      </c>
      <c r="BD314" s="23"/>
      <c r="BE314" s="23"/>
      <c r="BF314" s="32" t="s">
        <v>52</v>
      </c>
    </row>
    <row r="315" spans="46:58" x14ac:dyDescent="0.15">
      <c r="AT315" s="32" t="s">
        <v>67</v>
      </c>
      <c r="AV315" s="23"/>
      <c r="AW315" s="23"/>
      <c r="AX315" s="23"/>
      <c r="AY315" s="41"/>
      <c r="AZ315" s="23"/>
      <c r="BA315" s="23"/>
      <c r="BB315" s="23"/>
      <c r="BC315" s="32" t="s">
        <v>3</v>
      </c>
      <c r="BD315" s="23"/>
      <c r="BE315" s="23"/>
      <c r="BF315" s="32" t="s">
        <v>53</v>
      </c>
    </row>
    <row r="316" spans="46:58" x14ac:dyDescent="0.15">
      <c r="AT316" s="32" t="s">
        <v>68</v>
      </c>
      <c r="AV316" s="23"/>
      <c r="AW316" s="23"/>
      <c r="AX316" s="23"/>
      <c r="AY316" s="40"/>
      <c r="AZ316" s="23"/>
      <c r="BA316" s="23"/>
      <c r="BB316" s="23"/>
      <c r="BC316" s="23"/>
      <c r="BD316" s="23"/>
      <c r="BE316" s="23"/>
      <c r="BF316" s="32" t="s">
        <v>54</v>
      </c>
    </row>
    <row r="317" spans="46:58" x14ac:dyDescent="0.15">
      <c r="AT317" s="32" t="s">
        <v>69</v>
      </c>
      <c r="AV317" s="23"/>
      <c r="AW317" s="23"/>
      <c r="AX317" s="23"/>
      <c r="AY317" s="40"/>
      <c r="AZ317" s="23"/>
      <c r="BA317" s="23"/>
      <c r="BB317" s="23"/>
      <c r="BC317" s="23"/>
      <c r="BD317" s="23"/>
      <c r="BE317" s="23"/>
      <c r="BF317" s="32" t="s">
        <v>55</v>
      </c>
    </row>
    <row r="318" spans="46:58" x14ac:dyDescent="0.15">
      <c r="AT318" s="32" t="s">
        <v>70</v>
      </c>
      <c r="AV318" s="23"/>
      <c r="AW318" s="23"/>
      <c r="AX318" s="23"/>
      <c r="AY318" s="40"/>
      <c r="AZ318" s="23"/>
      <c r="BA318" s="23"/>
      <c r="BB318" s="23"/>
      <c r="BC318" s="23"/>
      <c r="BD318" s="23"/>
      <c r="BE318" s="23"/>
      <c r="BF318" s="32" t="s">
        <v>3</v>
      </c>
    </row>
    <row r="319" spans="46:58" x14ac:dyDescent="0.15">
      <c r="AT319" s="32" t="s">
        <v>71</v>
      </c>
    </row>
    <row r="320" spans="46:58" x14ac:dyDescent="0.15">
      <c r="AT320" s="32" t="s">
        <v>72</v>
      </c>
    </row>
    <row r="321" spans="46:46" x14ac:dyDescent="0.15">
      <c r="AT321" s="32" t="s">
        <v>73</v>
      </c>
    </row>
    <row r="322" spans="46:46" x14ac:dyDescent="0.15">
      <c r="AT322" s="32" t="s">
        <v>74</v>
      </c>
    </row>
    <row r="323" spans="46:46" x14ac:dyDescent="0.15">
      <c r="AT323" s="32" t="s">
        <v>75</v>
      </c>
    </row>
    <row r="324" spans="46:46" x14ac:dyDescent="0.15">
      <c r="AT324" s="32" t="s">
        <v>76</v>
      </c>
    </row>
    <row r="325" spans="46:46" x14ac:dyDescent="0.15">
      <c r="AT325" s="32" t="s">
        <v>77</v>
      </c>
    </row>
    <row r="326" spans="46:46" x14ac:dyDescent="0.15">
      <c r="AT326" s="32" t="s">
        <v>78</v>
      </c>
    </row>
    <row r="327" spans="46:46" x14ac:dyDescent="0.15">
      <c r="AT327" s="32" t="s">
        <v>79</v>
      </c>
    </row>
    <row r="328" spans="46:46" x14ac:dyDescent="0.15">
      <c r="AT328" s="32" t="s">
        <v>80</v>
      </c>
    </row>
  </sheetData>
  <sheetProtection password="CC7D" sheet="1"/>
  <mergeCells count="889">
    <mergeCell ref="AE2:AG2"/>
    <mergeCell ref="B3:B5"/>
    <mergeCell ref="C3:C5"/>
    <mergeCell ref="D3:D5"/>
    <mergeCell ref="E3:H5"/>
    <mergeCell ref="I3:I5"/>
    <mergeCell ref="J3:M5"/>
    <mergeCell ref="N3:N5"/>
    <mergeCell ref="O3:O5"/>
    <mergeCell ref="P3:P5"/>
    <mergeCell ref="Q3:T5"/>
    <mergeCell ref="V3:V5"/>
    <mergeCell ref="W3:Z5"/>
    <mergeCell ref="AA3:AE3"/>
    <mergeCell ref="AF3:AH3"/>
    <mergeCell ref="U4:U5"/>
    <mergeCell ref="AA4:AE4"/>
    <mergeCell ref="AA5:AE5"/>
    <mergeCell ref="AF5:AH5"/>
    <mergeCell ref="B6:B11"/>
    <mergeCell ref="C6:C7"/>
    <mergeCell ref="D6:D11"/>
    <mergeCell ref="E6:H9"/>
    <mergeCell ref="I6:I11"/>
    <mergeCell ref="J6:K6"/>
    <mergeCell ref="N6:N11"/>
    <mergeCell ref="O6:O11"/>
    <mergeCell ref="P6:P11"/>
    <mergeCell ref="Q6:R6"/>
    <mergeCell ref="V6:V11"/>
    <mergeCell ref="W6:Z9"/>
    <mergeCell ref="AA6:AE7"/>
    <mergeCell ref="AF6:AH6"/>
    <mergeCell ref="J7:K7"/>
    <mergeCell ref="Q7:T9"/>
    <mergeCell ref="U7:U11"/>
    <mergeCell ref="AF7:AH7"/>
    <mergeCell ref="K10:L10"/>
    <mergeCell ref="R10:T10"/>
    <mergeCell ref="W10:X11"/>
    <mergeCell ref="Y10:Z11"/>
    <mergeCell ref="AZ7:BA7"/>
    <mergeCell ref="C8:C11"/>
    <mergeCell ref="J8:K8"/>
    <mergeCell ref="AA8:AC8"/>
    <mergeCell ref="AF8:AH8"/>
    <mergeCell ref="J9:K9"/>
    <mergeCell ref="AB9:AD9"/>
    <mergeCell ref="AF9:AH9"/>
    <mergeCell ref="AZ9:BA9"/>
    <mergeCell ref="E10:H11"/>
    <mergeCell ref="AF10:AH10"/>
    <mergeCell ref="K11:L11"/>
    <mergeCell ref="AB11:AD11"/>
    <mergeCell ref="B12:B17"/>
    <mergeCell ref="C12:C13"/>
    <mergeCell ref="D12:D17"/>
    <mergeCell ref="E12:H15"/>
    <mergeCell ref="I12:I17"/>
    <mergeCell ref="J12:K12"/>
    <mergeCell ref="N12:N17"/>
    <mergeCell ref="P12:P17"/>
    <mergeCell ref="Q12:R12"/>
    <mergeCell ref="C14:C17"/>
    <mergeCell ref="E16:H17"/>
    <mergeCell ref="V12:V17"/>
    <mergeCell ref="W12:Z15"/>
    <mergeCell ref="AA12:AE13"/>
    <mergeCell ref="AB15:AD15"/>
    <mergeCell ref="AF12:AH12"/>
    <mergeCell ref="J13:K13"/>
    <mergeCell ref="Q13:T15"/>
    <mergeCell ref="U13:U17"/>
    <mergeCell ref="AF13:AH13"/>
    <mergeCell ref="J14:K14"/>
    <mergeCell ref="AA14:AC14"/>
    <mergeCell ref="AF14:AH14"/>
    <mergeCell ref="J15:K15"/>
    <mergeCell ref="AF15:AH15"/>
    <mergeCell ref="K16:L16"/>
    <mergeCell ref="R16:T16"/>
    <mergeCell ref="W16:X17"/>
    <mergeCell ref="Y16:Z17"/>
    <mergeCell ref="AF16:AH16"/>
    <mergeCell ref="K17:L17"/>
    <mergeCell ref="AB17:AD17"/>
    <mergeCell ref="O12:O17"/>
    <mergeCell ref="B18:B23"/>
    <mergeCell ref="C18:C19"/>
    <mergeCell ref="D18:D23"/>
    <mergeCell ref="E18:H21"/>
    <mergeCell ref="I18:I23"/>
    <mergeCell ref="J18:K18"/>
    <mergeCell ref="C20:C23"/>
    <mergeCell ref="N18:N23"/>
    <mergeCell ref="O18:O23"/>
    <mergeCell ref="E22:H23"/>
    <mergeCell ref="P18:P23"/>
    <mergeCell ref="Q18:R18"/>
    <mergeCell ref="V18:V23"/>
    <mergeCell ref="W18:Z21"/>
    <mergeCell ref="AA18:AE19"/>
    <mergeCell ref="AF18:AH18"/>
    <mergeCell ref="J19:K19"/>
    <mergeCell ref="Q19:T21"/>
    <mergeCell ref="U19:U23"/>
    <mergeCell ref="AF19:AH19"/>
    <mergeCell ref="J20:K20"/>
    <mergeCell ref="AA20:AC20"/>
    <mergeCell ref="AF20:AH20"/>
    <mergeCell ref="J21:K21"/>
    <mergeCell ref="AB21:AD21"/>
    <mergeCell ref="AF21:AH21"/>
    <mergeCell ref="K22:L22"/>
    <mergeCell ref="R22:T22"/>
    <mergeCell ref="W22:X23"/>
    <mergeCell ref="Y22:Z23"/>
    <mergeCell ref="AF22:AH22"/>
    <mergeCell ref="K23:L23"/>
    <mergeCell ref="AB23:AD23"/>
    <mergeCell ref="B24:B29"/>
    <mergeCell ref="C24:C25"/>
    <mergeCell ref="D24:D29"/>
    <mergeCell ref="E24:H27"/>
    <mergeCell ref="I24:I29"/>
    <mergeCell ref="J24:K24"/>
    <mergeCell ref="C26:C29"/>
    <mergeCell ref="N24:N29"/>
    <mergeCell ref="O24:O29"/>
    <mergeCell ref="E28:H29"/>
    <mergeCell ref="P24:P29"/>
    <mergeCell ref="Q24:R24"/>
    <mergeCell ref="V24:V29"/>
    <mergeCell ref="W24:Z27"/>
    <mergeCell ref="AA24:AE25"/>
    <mergeCell ref="AF24:AH24"/>
    <mergeCell ref="J25:K25"/>
    <mergeCell ref="Q25:T27"/>
    <mergeCell ref="U25:U29"/>
    <mergeCell ref="AF25:AH25"/>
    <mergeCell ref="J26:K26"/>
    <mergeCell ref="AA26:AC26"/>
    <mergeCell ref="AF26:AH26"/>
    <mergeCell ref="J27:K27"/>
    <mergeCell ref="AB27:AD27"/>
    <mergeCell ref="AF27:AH27"/>
    <mergeCell ref="K28:L28"/>
    <mergeCell ref="R28:T28"/>
    <mergeCell ref="W28:X29"/>
    <mergeCell ref="Y28:Z29"/>
    <mergeCell ref="AF28:AH28"/>
    <mergeCell ref="K29:L29"/>
    <mergeCell ref="AB29:AD29"/>
    <mergeCell ref="B30:B35"/>
    <mergeCell ref="C30:C31"/>
    <mergeCell ref="D30:D35"/>
    <mergeCell ref="E30:H33"/>
    <mergeCell ref="I30:I35"/>
    <mergeCell ref="J30:K30"/>
    <mergeCell ref="C32:C35"/>
    <mergeCell ref="N30:N35"/>
    <mergeCell ref="O30:O35"/>
    <mergeCell ref="E34:H35"/>
    <mergeCell ref="P30:P35"/>
    <mergeCell ref="Q30:R30"/>
    <mergeCell ref="V30:V35"/>
    <mergeCell ref="W30:Z33"/>
    <mergeCell ref="AA30:AE31"/>
    <mergeCell ref="AF30:AH30"/>
    <mergeCell ref="J31:K31"/>
    <mergeCell ref="Q31:T33"/>
    <mergeCell ref="U31:U35"/>
    <mergeCell ref="AF31:AH31"/>
    <mergeCell ref="J32:K32"/>
    <mergeCell ref="AA32:AC32"/>
    <mergeCell ref="AF32:AH32"/>
    <mergeCell ref="J33:K33"/>
    <mergeCell ref="AB33:AD33"/>
    <mergeCell ref="AF33:AH33"/>
    <mergeCell ref="K34:L34"/>
    <mergeCell ref="R34:T34"/>
    <mergeCell ref="W34:X35"/>
    <mergeCell ref="Y34:Z35"/>
    <mergeCell ref="AF34:AH34"/>
    <mergeCell ref="K35:L35"/>
    <mergeCell ref="AB35:AD35"/>
    <mergeCell ref="L36:M36"/>
    <mergeCell ref="L37:M37"/>
    <mergeCell ref="B38:B43"/>
    <mergeCell ref="C38:C39"/>
    <mergeCell ref="D38:D43"/>
    <mergeCell ref="E38:H41"/>
    <mergeCell ref="I38:I43"/>
    <mergeCell ref="J38:K38"/>
    <mergeCell ref="C40:C43"/>
    <mergeCell ref="E42:H43"/>
    <mergeCell ref="AF38:AH38"/>
    <mergeCell ref="J39:K39"/>
    <mergeCell ref="Q39:T41"/>
    <mergeCell ref="U39:U43"/>
    <mergeCell ref="AF39:AH39"/>
    <mergeCell ref="J40:K40"/>
    <mergeCell ref="AA40:AC40"/>
    <mergeCell ref="AF40:AH40"/>
    <mergeCell ref="J41:K41"/>
    <mergeCell ref="AB41:AD41"/>
    <mergeCell ref="AF41:AH41"/>
    <mergeCell ref="K42:L42"/>
    <mergeCell ref="R42:T42"/>
    <mergeCell ref="W42:X43"/>
    <mergeCell ref="Y42:Z43"/>
    <mergeCell ref="AF42:AH42"/>
    <mergeCell ref="K43:L43"/>
    <mergeCell ref="AB43:AD43"/>
    <mergeCell ref="E48:H49"/>
    <mergeCell ref="N38:N43"/>
    <mergeCell ref="O38:O43"/>
    <mergeCell ref="P38:P43"/>
    <mergeCell ref="Q38:R38"/>
    <mergeCell ref="V38:V43"/>
    <mergeCell ref="W38:Z41"/>
    <mergeCell ref="AA38:AE39"/>
    <mergeCell ref="B44:B49"/>
    <mergeCell ref="C44:C45"/>
    <mergeCell ref="D44:D49"/>
    <mergeCell ref="E44:H47"/>
    <mergeCell ref="I44:I49"/>
    <mergeCell ref="J44:K44"/>
    <mergeCell ref="C46:C49"/>
    <mergeCell ref="N44:N49"/>
    <mergeCell ref="O44:O49"/>
    <mergeCell ref="AF44:AH44"/>
    <mergeCell ref="J45:K45"/>
    <mergeCell ref="Q45:T47"/>
    <mergeCell ref="U45:U49"/>
    <mergeCell ref="AF45:AH45"/>
    <mergeCell ref="J46:K46"/>
    <mergeCell ref="AA46:AC46"/>
    <mergeCell ref="AF46:AH46"/>
    <mergeCell ref="J47:K47"/>
    <mergeCell ref="AB47:AD47"/>
    <mergeCell ref="AF47:AH47"/>
    <mergeCell ref="K48:L48"/>
    <mergeCell ref="R48:T48"/>
    <mergeCell ref="W48:X49"/>
    <mergeCell ref="Y48:Z49"/>
    <mergeCell ref="AF48:AH48"/>
    <mergeCell ref="K49:L49"/>
    <mergeCell ref="AB49:AD49"/>
    <mergeCell ref="P44:P49"/>
    <mergeCell ref="Q44:R44"/>
    <mergeCell ref="V44:V49"/>
    <mergeCell ref="W44:Z47"/>
    <mergeCell ref="AA44:AE45"/>
    <mergeCell ref="B50:B55"/>
    <mergeCell ref="C50:C51"/>
    <mergeCell ref="D50:D55"/>
    <mergeCell ref="E50:H53"/>
    <mergeCell ref="I50:I55"/>
    <mergeCell ref="J50:K50"/>
    <mergeCell ref="C52:C55"/>
    <mergeCell ref="N50:N55"/>
    <mergeCell ref="O50:O55"/>
    <mergeCell ref="E54:H55"/>
    <mergeCell ref="P50:P55"/>
    <mergeCell ref="Q50:R50"/>
    <mergeCell ref="V50:V55"/>
    <mergeCell ref="W50:Z53"/>
    <mergeCell ref="AA50:AE51"/>
    <mergeCell ref="AF50:AH50"/>
    <mergeCell ref="J51:K51"/>
    <mergeCell ref="Q51:T53"/>
    <mergeCell ref="U51:U55"/>
    <mergeCell ref="AF51:AH51"/>
    <mergeCell ref="J52:K52"/>
    <mergeCell ref="AA52:AC52"/>
    <mergeCell ref="AF52:AH52"/>
    <mergeCell ref="J53:K53"/>
    <mergeCell ref="AB53:AD53"/>
    <mergeCell ref="AF53:AH53"/>
    <mergeCell ref="K54:L54"/>
    <mergeCell ref="R54:T54"/>
    <mergeCell ref="W54:X55"/>
    <mergeCell ref="Y54:Z55"/>
    <mergeCell ref="AF54:AH54"/>
    <mergeCell ref="K55:L55"/>
    <mergeCell ref="AB55:AD55"/>
    <mergeCell ref="B56:B61"/>
    <mergeCell ref="C56:C57"/>
    <mergeCell ref="D56:D61"/>
    <mergeCell ref="E56:H59"/>
    <mergeCell ref="I56:I61"/>
    <mergeCell ref="J56:K56"/>
    <mergeCell ref="C58:C61"/>
    <mergeCell ref="N56:N61"/>
    <mergeCell ref="O56:O61"/>
    <mergeCell ref="E60:H61"/>
    <mergeCell ref="P56:P61"/>
    <mergeCell ref="Q56:R56"/>
    <mergeCell ref="V56:V61"/>
    <mergeCell ref="W56:Z59"/>
    <mergeCell ref="AA56:AE57"/>
    <mergeCell ref="AF56:AH56"/>
    <mergeCell ref="J57:K57"/>
    <mergeCell ref="Q57:T59"/>
    <mergeCell ref="U57:U61"/>
    <mergeCell ref="AF57:AH57"/>
    <mergeCell ref="J58:K58"/>
    <mergeCell ref="AA58:AC58"/>
    <mergeCell ref="AF58:AH58"/>
    <mergeCell ref="J59:K59"/>
    <mergeCell ref="AB59:AD59"/>
    <mergeCell ref="AF59:AH59"/>
    <mergeCell ref="K60:L60"/>
    <mergeCell ref="R60:T60"/>
    <mergeCell ref="W60:X61"/>
    <mergeCell ref="Y60:Z61"/>
    <mergeCell ref="AF60:AH60"/>
    <mergeCell ref="K61:L61"/>
    <mergeCell ref="AB61:AD61"/>
    <mergeCell ref="B62:B67"/>
    <mergeCell ref="C62:C63"/>
    <mergeCell ref="D62:D67"/>
    <mergeCell ref="E62:H65"/>
    <mergeCell ref="I62:I67"/>
    <mergeCell ref="J62:K62"/>
    <mergeCell ref="C64:C67"/>
    <mergeCell ref="N62:N67"/>
    <mergeCell ref="O62:O67"/>
    <mergeCell ref="E66:H67"/>
    <mergeCell ref="P62:P67"/>
    <mergeCell ref="Q62:R62"/>
    <mergeCell ref="V62:V67"/>
    <mergeCell ref="W62:Z65"/>
    <mergeCell ref="AA62:AE63"/>
    <mergeCell ref="AF62:AH62"/>
    <mergeCell ref="J63:K63"/>
    <mergeCell ref="Q63:T65"/>
    <mergeCell ref="U63:U67"/>
    <mergeCell ref="AF63:AH63"/>
    <mergeCell ref="J64:K64"/>
    <mergeCell ref="AA64:AC64"/>
    <mergeCell ref="AF64:AH64"/>
    <mergeCell ref="J65:K65"/>
    <mergeCell ref="AB65:AD65"/>
    <mergeCell ref="AF65:AH65"/>
    <mergeCell ref="K66:L66"/>
    <mergeCell ref="R66:T66"/>
    <mergeCell ref="W66:X67"/>
    <mergeCell ref="Y66:Z67"/>
    <mergeCell ref="AF66:AH66"/>
    <mergeCell ref="K67:L67"/>
    <mergeCell ref="AB67:AD67"/>
    <mergeCell ref="L68:M68"/>
    <mergeCell ref="L69:M69"/>
    <mergeCell ref="B70:B75"/>
    <mergeCell ref="C70:C71"/>
    <mergeCell ref="D70:D75"/>
    <mergeCell ref="E70:H73"/>
    <mergeCell ref="I70:I75"/>
    <mergeCell ref="J70:K70"/>
    <mergeCell ref="C72:C75"/>
    <mergeCell ref="E74:H75"/>
    <mergeCell ref="AF70:AH70"/>
    <mergeCell ref="J71:K71"/>
    <mergeCell ref="Q71:T73"/>
    <mergeCell ref="U71:U75"/>
    <mergeCell ref="AF71:AH71"/>
    <mergeCell ref="J72:K72"/>
    <mergeCell ref="AA72:AC72"/>
    <mergeCell ref="AF72:AH72"/>
    <mergeCell ref="J73:K73"/>
    <mergeCell ref="AB73:AD73"/>
    <mergeCell ref="AF73:AH73"/>
    <mergeCell ref="K74:L74"/>
    <mergeCell ref="R74:T74"/>
    <mergeCell ref="W74:X75"/>
    <mergeCell ref="Y74:Z75"/>
    <mergeCell ref="AF74:AH74"/>
    <mergeCell ref="K75:L75"/>
    <mergeCell ref="AB75:AD75"/>
    <mergeCell ref="E80:H81"/>
    <mergeCell ref="N70:N75"/>
    <mergeCell ref="O70:O75"/>
    <mergeCell ref="P70:P75"/>
    <mergeCell ref="Q70:R70"/>
    <mergeCell ref="V70:V75"/>
    <mergeCell ref="W70:Z73"/>
    <mergeCell ref="AA70:AE71"/>
    <mergeCell ref="B76:B81"/>
    <mergeCell ref="C76:C77"/>
    <mergeCell ref="D76:D81"/>
    <mergeCell ref="E76:H79"/>
    <mergeCell ref="I76:I81"/>
    <mergeCell ref="J76:K76"/>
    <mergeCell ref="C78:C81"/>
    <mergeCell ref="N76:N81"/>
    <mergeCell ref="O76:O81"/>
    <mergeCell ref="AF76:AH76"/>
    <mergeCell ref="J77:K77"/>
    <mergeCell ref="Q77:T79"/>
    <mergeCell ref="U77:U81"/>
    <mergeCell ref="AF77:AH77"/>
    <mergeCell ref="J78:K78"/>
    <mergeCell ref="AA78:AC78"/>
    <mergeCell ref="AF78:AH78"/>
    <mergeCell ref="J79:K79"/>
    <mergeCell ref="AB79:AD79"/>
    <mergeCell ref="AF79:AH79"/>
    <mergeCell ref="K80:L80"/>
    <mergeCell ref="R80:T80"/>
    <mergeCell ref="W80:X81"/>
    <mergeCell ref="Y80:Z81"/>
    <mergeCell ref="AF80:AH80"/>
    <mergeCell ref="K81:L81"/>
    <mergeCell ref="AB81:AD81"/>
    <mergeCell ref="P76:P81"/>
    <mergeCell ref="Q76:R76"/>
    <mergeCell ref="V76:V81"/>
    <mergeCell ref="W76:Z79"/>
    <mergeCell ref="AA76:AE77"/>
    <mergeCell ref="B82:B87"/>
    <mergeCell ref="C82:C83"/>
    <mergeCell ref="D82:D87"/>
    <mergeCell ref="E82:H85"/>
    <mergeCell ref="I82:I87"/>
    <mergeCell ref="J82:K82"/>
    <mergeCell ref="C84:C87"/>
    <mergeCell ref="N82:N87"/>
    <mergeCell ref="O82:O87"/>
    <mergeCell ref="E86:H87"/>
    <mergeCell ref="P82:P87"/>
    <mergeCell ref="Q82:R82"/>
    <mergeCell ref="V82:V87"/>
    <mergeCell ref="W82:Z85"/>
    <mergeCell ref="AA82:AE83"/>
    <mergeCell ref="AF82:AH82"/>
    <mergeCell ref="J83:K83"/>
    <mergeCell ref="Q83:T85"/>
    <mergeCell ref="U83:U87"/>
    <mergeCell ref="AF83:AH83"/>
    <mergeCell ref="J84:K84"/>
    <mergeCell ref="AA84:AC84"/>
    <mergeCell ref="AF84:AH84"/>
    <mergeCell ref="J85:K85"/>
    <mergeCell ref="AB85:AD85"/>
    <mergeCell ref="AF85:AH85"/>
    <mergeCell ref="K86:L86"/>
    <mergeCell ref="R86:T86"/>
    <mergeCell ref="W86:X87"/>
    <mergeCell ref="Y86:Z87"/>
    <mergeCell ref="AF86:AH86"/>
    <mergeCell ref="K87:L87"/>
    <mergeCell ref="AB87:AD87"/>
    <mergeCell ref="B88:B93"/>
    <mergeCell ref="C88:C89"/>
    <mergeCell ref="D88:D93"/>
    <mergeCell ref="E88:H91"/>
    <mergeCell ref="I88:I93"/>
    <mergeCell ref="J88:K88"/>
    <mergeCell ref="C90:C93"/>
    <mergeCell ref="N88:N93"/>
    <mergeCell ref="O88:O93"/>
    <mergeCell ref="E92:H93"/>
    <mergeCell ref="P88:P93"/>
    <mergeCell ref="Q88:R88"/>
    <mergeCell ref="V88:V93"/>
    <mergeCell ref="W88:Z91"/>
    <mergeCell ref="AA88:AE89"/>
    <mergeCell ref="AF88:AH88"/>
    <mergeCell ref="J89:K89"/>
    <mergeCell ref="Q89:T91"/>
    <mergeCell ref="U89:U93"/>
    <mergeCell ref="AF89:AH89"/>
    <mergeCell ref="J90:K90"/>
    <mergeCell ref="AA90:AC90"/>
    <mergeCell ref="AF90:AH90"/>
    <mergeCell ref="J91:K91"/>
    <mergeCell ref="AB91:AD91"/>
    <mergeCell ref="AF91:AH91"/>
    <mergeCell ref="K92:L92"/>
    <mergeCell ref="R92:T92"/>
    <mergeCell ref="W92:X93"/>
    <mergeCell ref="Y92:Z93"/>
    <mergeCell ref="AF92:AH92"/>
    <mergeCell ref="K93:L93"/>
    <mergeCell ref="AB93:AD93"/>
    <mergeCell ref="B94:B99"/>
    <mergeCell ref="C94:C95"/>
    <mergeCell ref="D94:D99"/>
    <mergeCell ref="E94:H97"/>
    <mergeCell ref="I94:I99"/>
    <mergeCell ref="J94:K94"/>
    <mergeCell ref="C96:C99"/>
    <mergeCell ref="N94:N99"/>
    <mergeCell ref="O94:O99"/>
    <mergeCell ref="E98:H99"/>
    <mergeCell ref="P94:P99"/>
    <mergeCell ref="Q94:R94"/>
    <mergeCell ref="V94:V99"/>
    <mergeCell ref="W94:Z97"/>
    <mergeCell ref="AA94:AE95"/>
    <mergeCell ref="AF94:AH94"/>
    <mergeCell ref="J95:K95"/>
    <mergeCell ref="Q95:T97"/>
    <mergeCell ref="U95:U99"/>
    <mergeCell ref="AF95:AH95"/>
    <mergeCell ref="J96:K96"/>
    <mergeCell ref="AA96:AC96"/>
    <mergeCell ref="AF96:AH96"/>
    <mergeCell ref="J97:K97"/>
    <mergeCell ref="AB97:AD97"/>
    <mergeCell ref="AF97:AH97"/>
    <mergeCell ref="K98:L98"/>
    <mergeCell ref="R98:T98"/>
    <mergeCell ref="W98:X99"/>
    <mergeCell ref="Y98:Z99"/>
    <mergeCell ref="AF98:AH98"/>
    <mergeCell ref="K99:L99"/>
    <mergeCell ref="AB99:AD99"/>
    <mergeCell ref="L100:M100"/>
    <mergeCell ref="L101:M101"/>
    <mergeCell ref="B102:B107"/>
    <mergeCell ref="C102:C103"/>
    <mergeCell ref="D102:D107"/>
    <mergeCell ref="E102:H105"/>
    <mergeCell ref="I102:I107"/>
    <mergeCell ref="J102:K102"/>
    <mergeCell ref="C104:C107"/>
    <mergeCell ref="E106:H107"/>
    <mergeCell ref="AF102:AH102"/>
    <mergeCell ref="J103:K103"/>
    <mergeCell ref="Q103:T105"/>
    <mergeCell ref="U103:U107"/>
    <mergeCell ref="AF103:AH103"/>
    <mergeCell ref="J104:K104"/>
    <mergeCell ref="AA104:AC104"/>
    <mergeCell ref="AF104:AH104"/>
    <mergeCell ref="J105:K105"/>
    <mergeCell ref="AB105:AD105"/>
    <mergeCell ref="AF105:AH105"/>
    <mergeCell ref="K106:L106"/>
    <mergeCell ref="R106:T106"/>
    <mergeCell ref="W106:X107"/>
    <mergeCell ref="Y106:Z107"/>
    <mergeCell ref="AF106:AH106"/>
    <mergeCell ref="K107:L107"/>
    <mergeCell ref="AB107:AD107"/>
    <mergeCell ref="E112:H113"/>
    <mergeCell ref="N102:N107"/>
    <mergeCell ref="O102:O107"/>
    <mergeCell ref="P102:P107"/>
    <mergeCell ref="Q102:R102"/>
    <mergeCell ref="V102:V107"/>
    <mergeCell ref="W102:Z105"/>
    <mergeCell ref="AA102:AE103"/>
    <mergeCell ref="B108:B113"/>
    <mergeCell ref="C108:C109"/>
    <mergeCell ref="D108:D113"/>
    <mergeCell ref="E108:H111"/>
    <mergeCell ref="I108:I113"/>
    <mergeCell ref="J108:K108"/>
    <mergeCell ref="C110:C113"/>
    <mergeCell ref="N108:N113"/>
    <mergeCell ref="O108:O113"/>
    <mergeCell ref="AF108:AH108"/>
    <mergeCell ref="J109:K109"/>
    <mergeCell ref="Q109:T111"/>
    <mergeCell ref="U109:U113"/>
    <mergeCell ref="AF109:AH109"/>
    <mergeCell ref="J110:K110"/>
    <mergeCell ref="AA110:AC110"/>
    <mergeCell ref="AF110:AH110"/>
    <mergeCell ref="J111:K111"/>
    <mergeCell ref="AB111:AD111"/>
    <mergeCell ref="AF111:AH111"/>
    <mergeCell ref="K112:L112"/>
    <mergeCell ref="R112:T112"/>
    <mergeCell ref="W112:X113"/>
    <mergeCell ref="Y112:Z113"/>
    <mergeCell ref="AF112:AH112"/>
    <mergeCell ref="K113:L113"/>
    <mergeCell ref="AB113:AD113"/>
    <mergeCell ref="P108:P113"/>
    <mergeCell ref="Q108:R108"/>
    <mergeCell ref="V108:V113"/>
    <mergeCell ref="W108:Z111"/>
    <mergeCell ref="AA108:AE109"/>
    <mergeCell ref="B114:B119"/>
    <mergeCell ref="C114:C115"/>
    <mergeCell ref="D114:D119"/>
    <mergeCell ref="E114:H117"/>
    <mergeCell ref="I114:I119"/>
    <mergeCell ref="J114:K114"/>
    <mergeCell ref="C116:C119"/>
    <mergeCell ref="N114:N119"/>
    <mergeCell ref="O114:O119"/>
    <mergeCell ref="E118:H119"/>
    <mergeCell ref="P114:P119"/>
    <mergeCell ref="Q114:R114"/>
    <mergeCell ref="V114:V119"/>
    <mergeCell ref="W114:Z117"/>
    <mergeCell ref="AA114:AE115"/>
    <mergeCell ref="AF114:AH114"/>
    <mergeCell ref="J115:K115"/>
    <mergeCell ref="Q115:T117"/>
    <mergeCell ref="U115:U119"/>
    <mergeCell ref="AF115:AH115"/>
    <mergeCell ref="J116:K116"/>
    <mergeCell ref="AA116:AC116"/>
    <mergeCell ref="AF116:AH116"/>
    <mergeCell ref="J117:K117"/>
    <mergeCell ref="AB117:AD117"/>
    <mergeCell ref="AF117:AH117"/>
    <mergeCell ref="K118:L118"/>
    <mergeCell ref="R118:T118"/>
    <mergeCell ref="W118:X119"/>
    <mergeCell ref="Y118:Z119"/>
    <mergeCell ref="AF118:AH118"/>
    <mergeCell ref="K119:L119"/>
    <mergeCell ref="AB119:AD119"/>
    <mergeCell ref="B120:B125"/>
    <mergeCell ref="C120:C121"/>
    <mergeCell ref="D120:D125"/>
    <mergeCell ref="E120:H123"/>
    <mergeCell ref="I120:I125"/>
    <mergeCell ref="J120:K120"/>
    <mergeCell ref="C122:C125"/>
    <mergeCell ref="N120:N125"/>
    <mergeCell ref="O120:O125"/>
    <mergeCell ref="E124:H125"/>
    <mergeCell ref="P120:P125"/>
    <mergeCell ref="Q120:R120"/>
    <mergeCell ref="V120:V125"/>
    <mergeCell ref="W120:Z123"/>
    <mergeCell ref="AA120:AE121"/>
    <mergeCell ref="AF120:AH120"/>
    <mergeCell ref="J121:K121"/>
    <mergeCell ref="Q121:T123"/>
    <mergeCell ref="U121:U125"/>
    <mergeCell ref="AF121:AH121"/>
    <mergeCell ref="J122:K122"/>
    <mergeCell ref="AA122:AC122"/>
    <mergeCell ref="AF122:AH122"/>
    <mergeCell ref="J123:K123"/>
    <mergeCell ref="AB123:AD123"/>
    <mergeCell ref="AF123:AH123"/>
    <mergeCell ref="K124:L124"/>
    <mergeCell ref="R124:T124"/>
    <mergeCell ref="W124:X125"/>
    <mergeCell ref="Y124:Z125"/>
    <mergeCell ref="AF124:AH124"/>
    <mergeCell ref="K125:L125"/>
    <mergeCell ref="AB125:AD125"/>
    <mergeCell ref="B126:B131"/>
    <mergeCell ref="C126:C127"/>
    <mergeCell ref="D126:D131"/>
    <mergeCell ref="E126:H129"/>
    <mergeCell ref="I126:I131"/>
    <mergeCell ref="J126:K126"/>
    <mergeCell ref="C128:C131"/>
    <mergeCell ref="N126:N131"/>
    <mergeCell ref="O126:O131"/>
    <mergeCell ref="E130:H131"/>
    <mergeCell ref="P126:P131"/>
    <mergeCell ref="Q126:R126"/>
    <mergeCell ref="V126:V131"/>
    <mergeCell ref="W126:Z129"/>
    <mergeCell ref="AA126:AE127"/>
    <mergeCell ref="AF126:AH126"/>
    <mergeCell ref="J127:K127"/>
    <mergeCell ref="Q127:T129"/>
    <mergeCell ref="U127:U131"/>
    <mergeCell ref="AF127:AH127"/>
    <mergeCell ref="J128:K128"/>
    <mergeCell ref="AA128:AC128"/>
    <mergeCell ref="AF128:AH128"/>
    <mergeCell ref="J129:K129"/>
    <mergeCell ref="AB129:AD129"/>
    <mergeCell ref="AF129:AH129"/>
    <mergeCell ref="K130:L130"/>
    <mergeCell ref="R130:T130"/>
    <mergeCell ref="W130:X131"/>
    <mergeCell ref="Y130:Z131"/>
    <mergeCell ref="AF130:AH130"/>
    <mergeCell ref="K131:L131"/>
    <mergeCell ref="AB131:AD131"/>
    <mergeCell ref="L132:M132"/>
    <mergeCell ref="L133:M133"/>
    <mergeCell ref="B134:B139"/>
    <mergeCell ref="C134:C135"/>
    <mergeCell ref="D134:D139"/>
    <mergeCell ref="E134:H137"/>
    <mergeCell ref="I134:I139"/>
    <mergeCell ref="J134:K134"/>
    <mergeCell ref="C136:C139"/>
    <mergeCell ref="E138:H139"/>
    <mergeCell ref="AF134:AH134"/>
    <mergeCell ref="J135:K135"/>
    <mergeCell ref="Q135:T137"/>
    <mergeCell ref="U135:U139"/>
    <mergeCell ref="AF135:AH135"/>
    <mergeCell ref="J136:K136"/>
    <mergeCell ref="AA136:AC136"/>
    <mergeCell ref="AF136:AH136"/>
    <mergeCell ref="J137:K137"/>
    <mergeCell ref="AB137:AD137"/>
    <mergeCell ref="AF137:AH137"/>
    <mergeCell ref="K138:L138"/>
    <mergeCell ref="R138:T138"/>
    <mergeCell ref="W138:X139"/>
    <mergeCell ref="Y138:Z139"/>
    <mergeCell ref="AF138:AH138"/>
    <mergeCell ref="K139:L139"/>
    <mergeCell ref="AB139:AD139"/>
    <mergeCell ref="E144:H145"/>
    <mergeCell ref="N134:N139"/>
    <mergeCell ref="O134:O139"/>
    <mergeCell ref="P134:P139"/>
    <mergeCell ref="Q134:R134"/>
    <mergeCell ref="V134:V139"/>
    <mergeCell ref="W134:Z137"/>
    <mergeCell ref="AA134:AE135"/>
    <mergeCell ref="B140:B145"/>
    <mergeCell ref="C140:C141"/>
    <mergeCell ref="D140:D145"/>
    <mergeCell ref="E140:H143"/>
    <mergeCell ref="I140:I145"/>
    <mergeCell ref="J140:K140"/>
    <mergeCell ref="C142:C145"/>
    <mergeCell ref="N140:N145"/>
    <mergeCell ref="O140:O145"/>
    <mergeCell ref="AF140:AH140"/>
    <mergeCell ref="J141:K141"/>
    <mergeCell ref="Q141:T143"/>
    <mergeCell ref="U141:U145"/>
    <mergeCell ref="AF141:AH141"/>
    <mergeCell ref="J142:K142"/>
    <mergeCell ref="AA142:AC142"/>
    <mergeCell ref="AF142:AH142"/>
    <mergeCell ref="J143:K143"/>
    <mergeCell ref="AB143:AD143"/>
    <mergeCell ref="AF143:AH143"/>
    <mergeCell ref="K144:L144"/>
    <mergeCell ref="R144:T144"/>
    <mergeCell ref="W144:X145"/>
    <mergeCell ref="Y144:Z145"/>
    <mergeCell ref="AF144:AH144"/>
    <mergeCell ref="K145:L145"/>
    <mergeCell ref="AB145:AD145"/>
    <mergeCell ref="P140:P145"/>
    <mergeCell ref="Q140:R140"/>
    <mergeCell ref="V140:V145"/>
    <mergeCell ref="W140:Z143"/>
    <mergeCell ref="AA140:AE141"/>
    <mergeCell ref="B146:B151"/>
    <mergeCell ref="C146:C147"/>
    <mergeCell ref="D146:D151"/>
    <mergeCell ref="E146:H149"/>
    <mergeCell ref="I146:I151"/>
    <mergeCell ref="J146:K146"/>
    <mergeCell ref="C148:C151"/>
    <mergeCell ref="N146:N151"/>
    <mergeCell ref="O146:O151"/>
    <mergeCell ref="E150:H151"/>
    <mergeCell ref="P146:P151"/>
    <mergeCell ref="Q146:R146"/>
    <mergeCell ref="V146:V151"/>
    <mergeCell ref="W146:Z149"/>
    <mergeCell ref="AA146:AE147"/>
    <mergeCell ref="AF146:AH146"/>
    <mergeCell ref="J147:K147"/>
    <mergeCell ref="Q147:T149"/>
    <mergeCell ref="U147:U151"/>
    <mergeCell ref="AF147:AH147"/>
    <mergeCell ref="J148:K148"/>
    <mergeCell ref="AA148:AC148"/>
    <mergeCell ref="AF148:AH148"/>
    <mergeCell ref="J149:K149"/>
    <mergeCell ref="AB149:AD149"/>
    <mergeCell ref="AF149:AH149"/>
    <mergeCell ref="K150:L150"/>
    <mergeCell ref="R150:T150"/>
    <mergeCell ref="W150:X151"/>
    <mergeCell ref="Y150:Z151"/>
    <mergeCell ref="AF150:AH150"/>
    <mergeCell ref="K151:L151"/>
    <mergeCell ref="AB151:AD151"/>
    <mergeCell ref="B152:B157"/>
    <mergeCell ref="C152:C153"/>
    <mergeCell ref="D152:D157"/>
    <mergeCell ref="E152:H155"/>
    <mergeCell ref="I152:I157"/>
    <mergeCell ref="J152:K152"/>
    <mergeCell ref="C154:C157"/>
    <mergeCell ref="N152:N157"/>
    <mergeCell ref="O152:O157"/>
    <mergeCell ref="E156:H157"/>
    <mergeCell ref="P152:P157"/>
    <mergeCell ref="Q152:R152"/>
    <mergeCell ref="V152:V157"/>
    <mergeCell ref="W152:Z155"/>
    <mergeCell ref="AA152:AE153"/>
    <mergeCell ref="AF152:AH152"/>
    <mergeCell ref="J153:K153"/>
    <mergeCell ref="Q153:T155"/>
    <mergeCell ref="U153:U157"/>
    <mergeCell ref="AF153:AH153"/>
    <mergeCell ref="J154:K154"/>
    <mergeCell ref="AA154:AC154"/>
    <mergeCell ref="AF154:AH154"/>
    <mergeCell ref="J155:K155"/>
    <mergeCell ref="AB155:AD155"/>
    <mergeCell ref="AF155:AH155"/>
    <mergeCell ref="K156:L156"/>
    <mergeCell ref="R156:T156"/>
    <mergeCell ref="W156:X157"/>
    <mergeCell ref="Y156:Z157"/>
    <mergeCell ref="AF156:AH156"/>
    <mergeCell ref="K157:L157"/>
    <mergeCell ref="AB157:AD157"/>
    <mergeCell ref="AB163:AD163"/>
    <mergeCell ref="B158:B163"/>
    <mergeCell ref="C158:C159"/>
    <mergeCell ref="D158:D163"/>
    <mergeCell ref="E158:H161"/>
    <mergeCell ref="I158:I163"/>
    <mergeCell ref="J158:K158"/>
    <mergeCell ref="C160:C163"/>
    <mergeCell ref="N158:N163"/>
    <mergeCell ref="O158:O163"/>
    <mergeCell ref="E162:H163"/>
    <mergeCell ref="P164:P169"/>
    <mergeCell ref="Q164:R164"/>
    <mergeCell ref="P158:P163"/>
    <mergeCell ref="Q158:R158"/>
    <mergeCell ref="V158:V163"/>
    <mergeCell ref="W158:Z161"/>
    <mergeCell ref="AA158:AE159"/>
    <mergeCell ref="AF158:AH158"/>
    <mergeCell ref="J159:K159"/>
    <mergeCell ref="Q159:T161"/>
    <mergeCell ref="U159:U163"/>
    <mergeCell ref="AF159:AH159"/>
    <mergeCell ref="J160:K160"/>
    <mergeCell ref="AA160:AC160"/>
    <mergeCell ref="AF160:AH160"/>
    <mergeCell ref="J161:K161"/>
    <mergeCell ref="AB161:AD161"/>
    <mergeCell ref="AF161:AH161"/>
    <mergeCell ref="K162:L162"/>
    <mergeCell ref="R162:T162"/>
    <mergeCell ref="W162:X163"/>
    <mergeCell ref="Y162:Z163"/>
    <mergeCell ref="AF162:AH162"/>
    <mergeCell ref="K163:L163"/>
    <mergeCell ref="J167:K167"/>
    <mergeCell ref="O164:O169"/>
    <mergeCell ref="B164:B169"/>
    <mergeCell ref="C164:C165"/>
    <mergeCell ref="D164:D169"/>
    <mergeCell ref="E164:H167"/>
    <mergeCell ref="I164:I169"/>
    <mergeCell ref="J164:K164"/>
    <mergeCell ref="C166:C169"/>
    <mergeCell ref="L170:M170"/>
    <mergeCell ref="L171:M171"/>
    <mergeCell ref="AB167:AD167"/>
    <mergeCell ref="AF167:AH167"/>
    <mergeCell ref="E168:H169"/>
    <mergeCell ref="K168:L168"/>
    <mergeCell ref="R168:T168"/>
    <mergeCell ref="W168:X169"/>
    <mergeCell ref="Y168:Z169"/>
    <mergeCell ref="AF168:AH168"/>
    <mergeCell ref="V164:V169"/>
    <mergeCell ref="W164:Z167"/>
    <mergeCell ref="AA164:AE165"/>
    <mergeCell ref="K169:L169"/>
    <mergeCell ref="AB169:AD169"/>
    <mergeCell ref="N164:N169"/>
    <mergeCell ref="AF164:AH164"/>
    <mergeCell ref="J165:K165"/>
    <mergeCell ref="Q165:T167"/>
    <mergeCell ref="U165:U169"/>
    <mergeCell ref="AF165:AH165"/>
    <mergeCell ref="J166:K166"/>
    <mergeCell ref="AA166:AC166"/>
    <mergeCell ref="AF166:AH166"/>
  </mergeCells>
  <phoneticPr fontId="3"/>
  <dataValidations count="14">
    <dataValidation imeMode="hiragana" allowBlank="1" showInputMessage="1" showErrorMessage="1" sqref="Q7 Q1:R5 AF5 K1:K10 L9:L10 L1:L5 AG11 V1:V3 L15:L16 Q13 S12:T12 U13 K12:K16 AG17 Q16:T17 L21:L22 Q19 S18:T18 U19 K18:K22 Q22:T23 AG23 L27:L28 Q25 S24:T24 U25 K24:K28 Q28:T29 AG29 L33:L34 Q31 S30:T30 U31 K30:K34 U36:U37 AG35:AG37 AG61 L41:L42 L47:L48 L53:L54 L59:L60 L65:L66 Q39 Q45 Q51 Q57 Q63 S38:T38 S44:T44 S50:T50 S56:T56 S62:T62 U39 Q48:T49 Q54:T55 Q60:T61 Q34:T37 K38:K42 K44:K48 K50:K54 K56:K60 K62:K66 Q165 Q130:T131 U1:U4 AG67 AG43 AG49 AG55 AA53:AC55 Q66:T67 AG93 L73:L74 Q71 S70:T70 C134:C169 K70:K74 Q80:T81 AG75 Q42:T43 L79:L80 L85:L86 L91:L92 L97:L98 L105:L106 Q77 Q83 Q89 Q95 Q103 S76:T76 S82:T82 S88:T88 S94:T94 S102:T102 Q86:T87 Q92:T93 I134:I169 Q106:T107 Q74:T75 K76:K80 K82:K86 K88:K92 K94:K98 K102:K106 AA155:AC157 S164:T164 Q98:T99 I102:I131 AG81 AG87 Q112:T113 K171:L65536 AG107 AG113 AG119 AG125 L111:L112 L117:L118 L123:L124 L129:L130 Q109 Q115 Q121 Q127 S108:T108 S114:T114 S120:T120 S126:T126 Q118:T119 Q124:T125 I1:I67 C102:C131 K108:K112 K114:K118 K120:K124 K126:K130 I70:I99 C1:C99 AG131 C171:C238 Q138:T139 AA171:AC65536 AG139 L137:L138 L143:L144 Q135 Q141 S134:T134 S140:T140 Q144:T145 Q10:T11 K134:K138 K140:K144 I171:I65536 Q150:T151 AG145 AG151 AG157 L149:L150 L155:L156 L161:L162 Q147 Q153 Q159 S146:T146 S152:T152 S158:T158 Q156:T157 Q162:T163 AA3 K146:K150 K152:K156 K158:K162 S1:T6 AG169 AG1:AH1 AF3 C259:C65536 AA1:AC1 AA143:AC145 AH2 AA137:AC139 AG171:AH65536 AA9:AC11 L167:L168 AA15:AC17 AA21:AC23 AA27:AC29 AA33:AC37 AA41:AC43 AA47:AC49 AA85:AC87 AA59:AC61 AA65:AC67 AA73:AC75 AA79:AC81 AA117:AC119 AA91:AC93 AA97:AC99 AA105:AC107 AA111:AC113 AG99 AA123:AC125 AA129:AC131 Y2:AD2 AA149:AC151 AG163 AA161:AC163 K164:K168 Q171:V65536 Q168:T169 AA167:AC169" xr:uid="{7C60DA46-DCA7-4620-AD7A-CA8757EA7BE9}"/>
    <dataValidation imeMode="off" allowBlank="1" showInputMessage="1" showErrorMessage="1" sqref="E150 W3:W6 E152 E158 W158 E12 E162 Y22 E16 E24 W18 Y54 E28 E38 E42 E50 Y34 W30 W44 W50 E54 Y86 E62 Y66 W82 E66 Y156 E80 E82 W62 W76 E92 W94 Y98 W108 Y112 E94 E106 E114 W120 G171:G65536 E118 Y124 E102 E130 W134 Y138 Y150 E126 E146 W1:Y1 G1:G5 E10 E1:E6 E18 E156 E30 E22 E44 E34 E56 E48 E70 E60 E76 E74 E88 E86 E108 E98 E120 E112 E134 E124 E140 E138 E144 E171:E65536 X3:Y5 Y10 Y16 W12 W24 Y28 W38 Y42 Y48 W56 Y60 W70 Y74 Y80 W88 Y92 Y106 W102 Y118 W114 Y130 W126 Y144 W140 W146 W171:Y65536 W152 Y162 E164 W164 E168 Y168" xr:uid="{82699568-5FD5-46CD-9FC4-073BA54BC29D}"/>
    <dataValidation type="list" allowBlank="1" showInputMessage="1" showErrorMessage="1" sqref="AZ7:BA7" xr:uid="{8429E987-E1D5-401A-911B-7E7F140F0F97}">
      <formula1>#REF!</formula1>
    </dataValidation>
    <dataValidation type="list" allowBlank="1" showInputMessage="1" showErrorMessage="1" sqref="D6:D35 D38:D67 D102:D131 D70:D99 D134:D169" xr:uid="{7843CCC0-A7D1-47F3-B6F0-65AC05B7A5A4}">
      <formula1>$AV$311:$AV$313</formula1>
    </dataValidation>
    <dataValidation type="list" allowBlank="1" showInputMessage="1" showErrorMessage="1" sqref="L6 L164 L158 L152 L146 L140 L134 L126 L120 L114 L108 L102 L94 L88 L82 L76 L70 L62 L56 L50 L44 L38 L30 L24 L18 L12" xr:uid="{22762DE3-6FE7-4BFF-8FB5-B2F6F5663FCD}">
      <formula1>$AX$311:$AX$314</formula1>
    </dataValidation>
    <dataValidation type="list" allowBlank="1" showInputMessage="1" showErrorMessage="1" sqref="L7 L165 L159 L153 L147 L141 L135 L127 L121 L115 L109 L103 L95 L89 L83 L77 L71 L63 L57 L51 L45 L39 L31 L25 L19 L13" xr:uid="{88FC413B-DD88-41C1-87FD-596EBCE7E1D3}">
      <formula1>$AY$311:$AY$314</formula1>
    </dataValidation>
    <dataValidation type="list" allowBlank="1" showInputMessage="1" showErrorMessage="1" sqref="L8 L166 L160 L154 L148 L142 L136 L128 L122 L116 L110 L104 L96 L90 L84 L78 L72 L64 L58 L52 L46 L40 L32 L26 L20 L14" xr:uid="{11D8EC6E-F7AB-4C60-95A2-05905DFE54D7}">
      <formula1>$AZ$311:$AZ$313</formula1>
    </dataValidation>
    <dataValidation type="list" allowBlank="1" showInputMessage="1" showErrorMessage="1" sqref="Q6:R6 Q164:R164 Q158:R158 Q152:R152 Q146:R146 Q140:R140 Q134:R134 Q126:R126 Q120:R120 Q114:R114 Q108:R108 Q102:R102 Q94:R94 Q88:R88 Q82:R82 Q76:R76 Q70:R70 Q62:R62 Q56:R56 Q50:R50 Q44:R44 Q38:R38 Q30:R30 Q24:R24 Q18:R18 Q12:R12" xr:uid="{41567462-9672-4FEF-A1D7-0B4F67CBC9E9}">
      <formula1>$AT$311:$AT$328</formula1>
    </dataValidation>
    <dataValidation type="list" allowBlank="1" showInputMessage="1" showErrorMessage="1" sqref="AA8:AC8 AA154:AC154 AA148:AC148 AA142:AC142 AA136:AC136 AA128:AC128 AA122:AC122 AA116:AC116 AA110:AC110 AA104:AC104 AA96:AC96 AA90:AC90 AA84:AC84 AA78:AC78 AA72:AC72 AA64:AC64 AA58:AC58 AA52:AC52 AA46:AC46 AA40:AC40 AA32:AC32 AA26:AC26 AA20:AC20 AA14:AC14 AA160:AC160 AA166:AC166" xr:uid="{F49F5D3A-427D-466D-BF6B-74A51741D989}">
      <formula1>$BC$311:$BC$315</formula1>
    </dataValidation>
    <dataValidation type="list" allowBlank="1" showInputMessage="1" showErrorMessage="1" sqref="K11:L11 K131:L131 K163:L163 K157:L157 K151:L151 K145:L145 K139:L139 K99:L99 K125:L125 K119:L119 K113:L113 K107:L107 K67:L67 K93:L93 K87:L87 K81:L81 K75:L75 K35:L35 K61:L61 K55:L55 K49:L49 K43:L43 K17:L17 K29:L29 K23:L23 K169:L169" xr:uid="{372F459D-CBE7-47F9-BD90-7E905822E001}">
      <formula1>$BA$311:$BA$312</formula1>
    </dataValidation>
    <dataValidation type="list" allowBlank="1" showInputMessage="1" showErrorMessage="1" sqref="AF10:AH10 AF168:AH168 AF162:AH162 AF156:AH156 AF150:AH150 AF144:AH144 AF138:AH138 AF130:AH130 AF124:AH124 AF118:AH118 AF112:AH112 AF106:AH106 AF98:AH98 AF92:AH92 AF86:AH86 AF80:AH80 AF74:AH74 AF66:AH66 AF60:AH60 AF54:AH54 AF48:AH48 AF42:AH42 AF34:AH34 AF28:AH28 AF22:AH22 AF16:AH16" xr:uid="{1CEA09AD-BF24-4412-8CCF-FB6FDD2FF63E}">
      <formula1>$BF$311:$BF$318</formula1>
    </dataValidation>
    <dataValidation type="list" allowBlank="1" showInputMessage="1" showErrorMessage="1" sqref="AF127:AH127 AF165:AH165 AF159:AH159 AF153:AH153 AF147:AH147 AF141:AH141 AF135:AH135 AF121:AH121 AF115:AH115 AF109:AH109 AF103:AH103 AF95:AH95 AF89:AH89 AF83:AH83 AF77:AH77 AF71:AH71 AF63:AH63 AF57:AH57 AF51:AH51 AF45:AH45 AF39:AH39 AF31:AH31 AF25:AH25 AF19:AH19 AF13:AH13 AF7:AH7" xr:uid="{3B8F2517-5127-45AD-B0B5-98866ADE4321}">
      <formula1>$BE$311:$BE$313</formula1>
    </dataValidation>
    <dataValidation type="custom" allowBlank="1" showInputMessage="1" showErrorMessage="1" sqref="N6:N11" xr:uid="{05D2677A-F924-4B88-86C8-A34819677DBB}">
      <formula1>"有,無"</formula1>
    </dataValidation>
    <dataValidation type="list" allowBlank="1" showInputMessage="1" showErrorMessage="1" sqref="P6:P35 P38:P67 P70:P99 P102:P131 P134:P169" xr:uid="{2F789CDF-D591-482A-925D-585DAEB4DDF3}">
      <formula1>"済,未"</formula1>
    </dataValidation>
  </dataValidations>
  <pageMargins left="0.35433070866141736" right="0.15748031496062992" top="0.74803149606299213" bottom="0.27559055118110237" header="0.27559055118110237" footer="0.19685039370078741"/>
  <pageSetup paperSize="9" scale="84" orientation="landscape" blackAndWhite="1" r:id="rId1"/>
  <headerFooter alignWithMargins="0"/>
  <rowBreaks count="4" manualBreakCount="4">
    <brk id="37" max="33" man="1"/>
    <brk id="69" max="33" man="1"/>
    <brk id="101" max="33" man="1"/>
    <brk id="133" max="3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10475-1CFD-40B8-AFFC-1C7487A80BDA}">
  <sheetPr codeName="Sheet6"/>
  <dimension ref="A1:BF328"/>
  <sheetViews>
    <sheetView showGridLines="0" tabSelected="1" view="pageBreakPreview" topLeftCell="A19" zoomScale="70" zoomScaleNormal="70" zoomScaleSheetLayoutView="70" workbookViewId="0">
      <selection activeCell="Y28" sqref="Y28:Z29"/>
    </sheetView>
  </sheetViews>
  <sheetFormatPr defaultRowHeight="13.5" x14ac:dyDescent="0.15"/>
  <cols>
    <col min="1" max="1" width="2.25" style="14" customWidth="1"/>
    <col min="2" max="2" width="3.25" style="14" customWidth="1"/>
    <col min="3" max="3" width="16.625" style="14" customWidth="1"/>
    <col min="4" max="4" width="2.875" style="14" customWidth="1"/>
    <col min="5" max="5" width="3.25" style="14" customWidth="1"/>
    <col min="6" max="6" width="2.375" style="14" customWidth="1"/>
    <col min="7" max="7" width="3.125" style="14" customWidth="1"/>
    <col min="8" max="8" width="6.5" style="14" customWidth="1"/>
    <col min="9" max="9" width="12.125" style="14" customWidth="1"/>
    <col min="10" max="10" width="1.375" style="14" customWidth="1"/>
    <col min="11" max="11" width="4.5" style="14" customWidth="1"/>
    <col min="12" max="12" width="4.625" style="14" customWidth="1"/>
    <col min="13" max="13" width="1.375" style="14" customWidth="1"/>
    <col min="14" max="16" width="3" style="23" customWidth="1"/>
    <col min="17" max="17" width="3.25" style="14" customWidth="1"/>
    <col min="18" max="18" width="4.625" style="14" customWidth="1"/>
    <col min="19" max="19" width="2.75" style="14" customWidth="1"/>
    <col min="20" max="20" width="9.625" style="14" customWidth="1"/>
    <col min="21" max="21" width="14.5" style="14" customWidth="1"/>
    <col min="22" max="22" width="3.125" style="14" customWidth="1"/>
    <col min="23" max="23" width="3" style="14" customWidth="1"/>
    <col min="24" max="24" width="2.625" style="14" customWidth="1"/>
    <col min="25" max="25" width="3.125" style="14" customWidth="1"/>
    <col min="26" max="26" width="6.5" style="14" customWidth="1"/>
    <col min="27" max="27" width="1.625" style="14" customWidth="1"/>
    <col min="28" max="28" width="3.375" style="14" customWidth="1"/>
    <col min="29" max="29" width="6.5" style="14" customWidth="1"/>
    <col min="30" max="30" width="4" style="14" customWidth="1"/>
    <col min="31" max="31" width="4.75" style="14" customWidth="1"/>
    <col min="32" max="32" width="3.25" style="14" customWidth="1"/>
    <col min="33" max="33" width="6.625" style="14" customWidth="1"/>
    <col min="34" max="34" width="5" style="14" customWidth="1"/>
    <col min="35" max="35" width="9" style="14"/>
    <col min="36" max="45" width="3.625" style="14" customWidth="1"/>
    <col min="46" max="46" width="13.25" style="14" customWidth="1"/>
    <col min="47" max="60" width="9.625" style="14" customWidth="1"/>
    <col min="61" max="16384" width="9" style="14"/>
  </cols>
  <sheetData>
    <row r="1" spans="1:53" x14ac:dyDescent="0.15">
      <c r="A1" s="23"/>
      <c r="B1" s="23"/>
      <c r="C1" s="23"/>
      <c r="D1" s="23"/>
      <c r="E1" s="23"/>
      <c r="F1" s="23"/>
      <c r="G1" s="23"/>
      <c r="H1" s="23"/>
      <c r="I1" s="23"/>
      <c r="J1" s="23"/>
      <c r="K1" s="23"/>
      <c r="L1" s="23"/>
      <c r="M1" s="23"/>
      <c r="Q1" s="23"/>
      <c r="R1" s="23"/>
      <c r="S1" s="23"/>
      <c r="T1" s="23"/>
      <c r="U1" s="23"/>
      <c r="V1" s="23"/>
      <c r="W1" s="23"/>
      <c r="X1" s="23"/>
      <c r="Y1" s="23"/>
      <c r="Z1" s="23"/>
      <c r="AA1" s="23"/>
      <c r="AB1" s="23"/>
      <c r="AC1" s="23"/>
      <c r="AD1" s="23"/>
      <c r="AE1" s="23"/>
      <c r="AF1" s="23"/>
      <c r="AG1" s="23"/>
      <c r="AH1" s="23"/>
    </row>
    <row r="2" spans="1:53" ht="16.5" customHeight="1" x14ac:dyDescent="0.15">
      <c r="A2" s="23"/>
      <c r="B2" s="42" t="s">
        <v>39</v>
      </c>
      <c r="C2" s="23"/>
      <c r="D2" s="23"/>
      <c r="E2" s="23"/>
      <c r="F2" s="23"/>
      <c r="G2" s="23"/>
      <c r="H2" s="23"/>
      <c r="I2" s="23"/>
      <c r="J2" s="23"/>
      <c r="K2" s="23"/>
      <c r="L2" s="23"/>
      <c r="M2" s="23"/>
      <c r="Q2" s="23"/>
      <c r="R2" s="23"/>
      <c r="S2" s="23"/>
      <c r="T2" s="23"/>
      <c r="U2" s="5"/>
      <c r="V2" s="5"/>
      <c r="W2" s="5"/>
      <c r="X2" s="5"/>
      <c r="Y2" s="5"/>
      <c r="Z2" s="29"/>
      <c r="AA2" s="29"/>
      <c r="AB2" s="29"/>
      <c r="AC2" s="29"/>
      <c r="AD2" s="28"/>
      <c r="AE2" s="192">
        <v>46113</v>
      </c>
      <c r="AF2" s="192"/>
      <c r="AG2" s="192"/>
      <c r="AH2" s="62" t="s">
        <v>57</v>
      </c>
      <c r="AN2" s="15"/>
    </row>
    <row r="3" spans="1:53" ht="32.25" customHeight="1" x14ac:dyDescent="0.15">
      <c r="A3" s="23"/>
      <c r="B3" s="160" t="s">
        <v>17</v>
      </c>
      <c r="C3" s="161" t="s">
        <v>99</v>
      </c>
      <c r="D3" s="160" t="s">
        <v>16</v>
      </c>
      <c r="E3" s="161" t="s">
        <v>100</v>
      </c>
      <c r="F3" s="161"/>
      <c r="G3" s="161"/>
      <c r="H3" s="161"/>
      <c r="I3" s="162" t="s">
        <v>88</v>
      </c>
      <c r="J3" s="162" t="s">
        <v>6</v>
      </c>
      <c r="K3" s="162"/>
      <c r="L3" s="162"/>
      <c r="M3" s="162"/>
      <c r="N3" s="164" t="s">
        <v>14</v>
      </c>
      <c r="O3" s="167" t="s">
        <v>15</v>
      </c>
      <c r="P3" s="193" t="s">
        <v>89</v>
      </c>
      <c r="Q3" s="171" t="s">
        <v>56</v>
      </c>
      <c r="R3" s="171"/>
      <c r="S3" s="171"/>
      <c r="T3" s="171"/>
      <c r="U3" s="61" t="s">
        <v>93</v>
      </c>
      <c r="V3" s="196" t="s">
        <v>90</v>
      </c>
      <c r="W3" s="171" t="s">
        <v>97</v>
      </c>
      <c r="X3" s="162"/>
      <c r="Y3" s="162"/>
      <c r="Z3" s="162"/>
      <c r="AA3" s="175" t="s">
        <v>96</v>
      </c>
      <c r="AB3" s="199"/>
      <c r="AC3" s="199"/>
      <c r="AD3" s="199"/>
      <c r="AE3" s="200"/>
      <c r="AF3" s="178" t="s">
        <v>32</v>
      </c>
      <c r="AG3" s="201"/>
      <c r="AH3" s="202"/>
    </row>
    <row r="4" spans="1:53" ht="32.25" customHeight="1" x14ac:dyDescent="0.15">
      <c r="A4" s="23"/>
      <c r="B4" s="160"/>
      <c r="C4" s="161"/>
      <c r="D4" s="160"/>
      <c r="E4" s="161"/>
      <c r="F4" s="161"/>
      <c r="G4" s="161"/>
      <c r="H4" s="161"/>
      <c r="I4" s="162"/>
      <c r="J4" s="162"/>
      <c r="K4" s="162"/>
      <c r="L4" s="162"/>
      <c r="M4" s="162"/>
      <c r="N4" s="165"/>
      <c r="O4" s="167"/>
      <c r="P4" s="194"/>
      <c r="Q4" s="171"/>
      <c r="R4" s="171"/>
      <c r="S4" s="171"/>
      <c r="T4" s="171"/>
      <c r="U4" s="203" t="s">
        <v>91</v>
      </c>
      <c r="V4" s="197"/>
      <c r="W4" s="162"/>
      <c r="X4" s="162"/>
      <c r="Y4" s="162"/>
      <c r="Z4" s="162"/>
      <c r="AA4" s="183" t="s">
        <v>98</v>
      </c>
      <c r="AB4" s="205"/>
      <c r="AC4" s="205"/>
      <c r="AD4" s="205"/>
      <c r="AE4" s="206"/>
      <c r="AF4" s="25"/>
      <c r="AH4" s="27"/>
    </row>
    <row r="5" spans="1:53" ht="32.25" customHeight="1" x14ac:dyDescent="0.15">
      <c r="A5" s="23"/>
      <c r="B5" s="160"/>
      <c r="C5" s="161"/>
      <c r="D5" s="160"/>
      <c r="E5" s="161"/>
      <c r="F5" s="161"/>
      <c r="G5" s="161"/>
      <c r="H5" s="161"/>
      <c r="I5" s="162"/>
      <c r="J5" s="162"/>
      <c r="K5" s="162"/>
      <c r="L5" s="162"/>
      <c r="M5" s="162"/>
      <c r="N5" s="166"/>
      <c r="O5" s="167"/>
      <c r="P5" s="195"/>
      <c r="Q5" s="171"/>
      <c r="R5" s="171"/>
      <c r="S5" s="171"/>
      <c r="T5" s="171"/>
      <c r="U5" s="204"/>
      <c r="V5" s="198"/>
      <c r="W5" s="162"/>
      <c r="X5" s="162"/>
      <c r="Y5" s="162"/>
      <c r="Z5" s="162"/>
      <c r="AA5" s="186" t="s">
        <v>95</v>
      </c>
      <c r="AB5" s="207"/>
      <c r="AC5" s="207"/>
      <c r="AD5" s="207"/>
      <c r="AE5" s="208"/>
      <c r="AF5" s="189" t="s">
        <v>33</v>
      </c>
      <c r="AG5" s="209"/>
      <c r="AH5" s="210"/>
    </row>
    <row r="6" spans="1:53" ht="15" customHeight="1" x14ac:dyDescent="0.15">
      <c r="B6" s="117">
        <v>1</v>
      </c>
      <c r="C6" s="118"/>
      <c r="D6" s="120"/>
      <c r="E6" s="131"/>
      <c r="F6" s="131"/>
      <c r="G6" s="131"/>
      <c r="H6" s="131"/>
      <c r="I6" s="121"/>
      <c r="J6" s="75" t="s">
        <v>0</v>
      </c>
      <c r="K6" s="76"/>
      <c r="L6" s="3"/>
      <c r="M6" s="16"/>
      <c r="N6" s="71" t="str">
        <f>IF(AND(L6="Ａ１",L7=$AY$311),"有",IF(AND(L6="Ａ１",L7=$AY$312),"有",IF(AND(L6="Ａ２",L7=$AY$311),"有",IF(AND(L6="Ａ２",L7=$AY$312),"有","無"))))</f>
        <v>無</v>
      </c>
      <c r="O6" s="71" t="str">
        <f>IF((N6="無"),(IF(OR(L6="Ａ１",L6="Ａ２",L7=$AY$311,L7=$AY$312),"有","無")),"無")</f>
        <v>無</v>
      </c>
      <c r="P6" s="221"/>
      <c r="Q6" s="129"/>
      <c r="R6" s="130"/>
      <c r="S6" s="41" t="s">
        <v>9</v>
      </c>
      <c r="T6" s="1"/>
      <c r="U6" s="47" t="str">
        <f>IF(ISTEXT(U7),"有","無")</f>
        <v>無</v>
      </c>
      <c r="V6" s="224"/>
      <c r="W6" s="89"/>
      <c r="X6" s="89"/>
      <c r="Y6" s="89"/>
      <c r="Z6" s="89"/>
      <c r="AA6" s="212"/>
      <c r="AB6" s="213"/>
      <c r="AC6" s="213"/>
      <c r="AD6" s="213"/>
      <c r="AE6" s="214"/>
      <c r="AF6" s="98"/>
      <c r="AG6" s="99"/>
      <c r="AH6" s="100"/>
    </row>
    <row r="7" spans="1:53" ht="15" customHeight="1" x14ac:dyDescent="0.15">
      <c r="B7" s="117"/>
      <c r="C7" s="119"/>
      <c r="D7" s="120"/>
      <c r="E7" s="131"/>
      <c r="F7" s="131"/>
      <c r="G7" s="131"/>
      <c r="H7" s="131"/>
      <c r="I7" s="122"/>
      <c r="J7" s="101" t="s">
        <v>1</v>
      </c>
      <c r="K7" s="102"/>
      <c r="L7" s="4"/>
      <c r="M7" s="17"/>
      <c r="N7" s="71"/>
      <c r="O7" s="71"/>
      <c r="P7" s="222"/>
      <c r="Q7" s="103"/>
      <c r="R7" s="104"/>
      <c r="S7" s="104"/>
      <c r="T7" s="105"/>
      <c r="U7" s="218"/>
      <c r="V7" s="225"/>
      <c r="W7" s="89"/>
      <c r="X7" s="89"/>
      <c r="Y7" s="89"/>
      <c r="Z7" s="89"/>
      <c r="AA7" s="215"/>
      <c r="AB7" s="216"/>
      <c r="AC7" s="216"/>
      <c r="AD7" s="216"/>
      <c r="AE7" s="217"/>
      <c r="AF7" s="109"/>
      <c r="AG7" s="110"/>
      <c r="AH7" s="111"/>
      <c r="AZ7" s="158"/>
      <c r="BA7" s="158"/>
    </row>
    <row r="8" spans="1:53" ht="15" customHeight="1" x14ac:dyDescent="0.15">
      <c r="B8" s="117"/>
      <c r="C8" s="124"/>
      <c r="D8" s="120"/>
      <c r="E8" s="131"/>
      <c r="F8" s="131"/>
      <c r="G8" s="131"/>
      <c r="H8" s="131"/>
      <c r="I8" s="122"/>
      <c r="J8" s="101" t="s">
        <v>2</v>
      </c>
      <c r="K8" s="102"/>
      <c r="L8" s="4"/>
      <c r="M8" s="17"/>
      <c r="N8" s="71"/>
      <c r="O8" s="71"/>
      <c r="P8" s="222"/>
      <c r="Q8" s="103"/>
      <c r="R8" s="104"/>
      <c r="S8" s="104"/>
      <c r="T8" s="105"/>
      <c r="U8" s="219"/>
      <c r="V8" s="225"/>
      <c r="W8" s="89"/>
      <c r="X8" s="89"/>
      <c r="Y8" s="89"/>
      <c r="Z8" s="89"/>
      <c r="AA8" s="112"/>
      <c r="AB8" s="113"/>
      <c r="AC8" s="113"/>
      <c r="AD8" s="52"/>
      <c r="AE8" s="17"/>
      <c r="AF8" s="114"/>
      <c r="AG8" s="115"/>
      <c r="AH8" s="116"/>
      <c r="AZ8" s="11"/>
      <c r="BA8" s="11"/>
    </row>
    <row r="9" spans="1:53" ht="15" customHeight="1" x14ac:dyDescent="0.15">
      <c r="B9" s="117"/>
      <c r="C9" s="124"/>
      <c r="D9" s="120"/>
      <c r="E9" s="131"/>
      <c r="F9" s="131"/>
      <c r="G9" s="131"/>
      <c r="H9" s="131"/>
      <c r="I9" s="122"/>
      <c r="J9" s="101" t="s">
        <v>3</v>
      </c>
      <c r="K9" s="102"/>
      <c r="M9" s="17"/>
      <c r="N9" s="71"/>
      <c r="O9" s="71"/>
      <c r="P9" s="222"/>
      <c r="Q9" s="103"/>
      <c r="R9" s="104"/>
      <c r="S9" s="104"/>
      <c r="T9" s="105"/>
      <c r="U9" s="219"/>
      <c r="V9" s="225"/>
      <c r="W9" s="89"/>
      <c r="X9" s="89"/>
      <c r="Y9" s="89"/>
      <c r="Z9" s="89"/>
      <c r="AA9" s="59" t="s">
        <v>7</v>
      </c>
      <c r="AB9" s="67"/>
      <c r="AC9" s="67"/>
      <c r="AD9" s="67"/>
      <c r="AE9" s="44" t="s">
        <v>8</v>
      </c>
      <c r="AF9" s="68"/>
      <c r="AG9" s="69"/>
      <c r="AH9" s="70"/>
      <c r="AZ9" s="158"/>
      <c r="BA9" s="158"/>
    </row>
    <row r="10" spans="1:53" ht="15" customHeight="1" x14ac:dyDescent="0.15">
      <c r="B10" s="117"/>
      <c r="C10" s="124"/>
      <c r="D10" s="120"/>
      <c r="E10" s="211" t="str">
        <f>IF(E6="", "", DATEDIF(E6,$AE$2,"Y")&amp;"歳")</f>
        <v/>
      </c>
      <c r="F10" s="211"/>
      <c r="G10" s="211"/>
      <c r="H10" s="211"/>
      <c r="I10" s="122"/>
      <c r="J10" s="18" t="s">
        <v>7</v>
      </c>
      <c r="K10" s="72"/>
      <c r="L10" s="72"/>
      <c r="M10" s="17" t="s">
        <v>8</v>
      </c>
      <c r="N10" s="71"/>
      <c r="O10" s="71"/>
      <c r="P10" s="222"/>
      <c r="Q10" s="19"/>
      <c r="R10" s="73"/>
      <c r="S10" s="73"/>
      <c r="T10" s="74"/>
      <c r="U10" s="219"/>
      <c r="V10" s="225"/>
      <c r="W10" s="75" t="s">
        <v>10</v>
      </c>
      <c r="X10" s="76"/>
      <c r="Y10" s="79" t="str">
        <f>IF(W6="", "", DATEDIF(W6,$AE$2,"Y")&amp;"年")</f>
        <v/>
      </c>
      <c r="Z10" s="80"/>
      <c r="AA10" s="43" t="s">
        <v>13</v>
      </c>
      <c r="AE10" s="60"/>
      <c r="AF10" s="83"/>
      <c r="AG10" s="84"/>
      <c r="AH10" s="85"/>
    </row>
    <row r="11" spans="1:53" ht="15" customHeight="1" x14ac:dyDescent="0.15">
      <c r="B11" s="117"/>
      <c r="C11" s="125"/>
      <c r="D11" s="120"/>
      <c r="E11" s="211"/>
      <c r="F11" s="211"/>
      <c r="G11" s="211"/>
      <c r="H11" s="211"/>
      <c r="I11" s="123"/>
      <c r="J11" s="20"/>
      <c r="K11" s="96"/>
      <c r="L11" s="96"/>
      <c r="M11" s="21"/>
      <c r="N11" s="71"/>
      <c r="O11" s="71"/>
      <c r="P11" s="223"/>
      <c r="Q11" s="20"/>
      <c r="R11" s="22"/>
      <c r="S11" s="22"/>
      <c r="T11" s="21"/>
      <c r="U11" s="220"/>
      <c r="V11" s="226"/>
      <c r="W11" s="77"/>
      <c r="X11" s="78"/>
      <c r="Y11" s="81"/>
      <c r="Z11" s="82"/>
      <c r="AA11" s="45" t="s">
        <v>7</v>
      </c>
      <c r="AB11" s="97"/>
      <c r="AC11" s="97"/>
      <c r="AD11" s="97"/>
      <c r="AE11" s="46" t="s">
        <v>8</v>
      </c>
      <c r="AF11" s="45" t="s">
        <v>7</v>
      </c>
      <c r="AG11" s="2"/>
      <c r="AH11" s="46" t="s">
        <v>8</v>
      </c>
    </row>
    <row r="12" spans="1:53" ht="15" customHeight="1" x14ac:dyDescent="0.15">
      <c r="B12" s="149">
        <v>2</v>
      </c>
      <c r="C12" s="118"/>
      <c r="D12" s="152"/>
      <c r="E12" s="137"/>
      <c r="F12" s="138"/>
      <c r="G12" s="138"/>
      <c r="H12" s="139"/>
      <c r="I12" s="121"/>
      <c r="J12" s="75" t="s">
        <v>0</v>
      </c>
      <c r="K12" s="76"/>
      <c r="L12" s="3"/>
      <c r="M12" s="16"/>
      <c r="N12" s="71" t="str">
        <f>IF(AND(L12="Ａ１",L13=$AY$311),"有",IF(AND(L12="Ａ１",L13=$AY$312),"有",IF(AND(L12="Ａ２",L13=$AY$311),"有",IF(AND(L12="Ａ２",L13=$AY$312),"有","無"))))</f>
        <v>無</v>
      </c>
      <c r="O12" s="71" t="str">
        <f>IF((N12="無"),(IF(OR(L12="Ａ１",L12="Ａ２",L13=$AY$311,L13=$AY$312),"有","無")),"無")</f>
        <v>無</v>
      </c>
      <c r="P12" s="221"/>
      <c r="Q12" s="129"/>
      <c r="R12" s="130"/>
      <c r="S12" s="41" t="s">
        <v>9</v>
      </c>
      <c r="T12" s="1"/>
      <c r="U12" s="24" t="str">
        <f>IF(ISTEXT(U13),"有","無")</f>
        <v>無</v>
      </c>
      <c r="V12" s="224"/>
      <c r="W12" s="137"/>
      <c r="X12" s="138"/>
      <c r="Y12" s="138"/>
      <c r="Z12" s="139"/>
      <c r="AA12" s="212"/>
      <c r="AB12" s="213"/>
      <c r="AC12" s="213"/>
      <c r="AD12" s="213"/>
      <c r="AE12" s="214"/>
      <c r="AF12" s="98"/>
      <c r="AG12" s="99"/>
      <c r="AH12" s="100"/>
    </row>
    <row r="13" spans="1:53" ht="15" customHeight="1" x14ac:dyDescent="0.15">
      <c r="B13" s="150"/>
      <c r="C13" s="119"/>
      <c r="D13" s="153"/>
      <c r="E13" s="140"/>
      <c r="F13" s="141"/>
      <c r="G13" s="141"/>
      <c r="H13" s="142"/>
      <c r="I13" s="122"/>
      <c r="J13" s="101" t="s">
        <v>1</v>
      </c>
      <c r="K13" s="102"/>
      <c r="L13" s="4"/>
      <c r="M13" s="17"/>
      <c r="N13" s="71"/>
      <c r="O13" s="71"/>
      <c r="P13" s="222"/>
      <c r="Q13" s="103"/>
      <c r="R13" s="104"/>
      <c r="S13" s="104"/>
      <c r="T13" s="105"/>
      <c r="U13" s="134"/>
      <c r="V13" s="225"/>
      <c r="W13" s="140"/>
      <c r="X13" s="141"/>
      <c r="Y13" s="141"/>
      <c r="Z13" s="142"/>
      <c r="AA13" s="215"/>
      <c r="AB13" s="216"/>
      <c r="AC13" s="216"/>
      <c r="AD13" s="216"/>
      <c r="AE13" s="217"/>
      <c r="AF13" s="109"/>
      <c r="AG13" s="110"/>
      <c r="AH13" s="111"/>
    </row>
    <row r="14" spans="1:53" ht="15" customHeight="1" x14ac:dyDescent="0.15">
      <c r="B14" s="150"/>
      <c r="C14" s="155"/>
      <c r="D14" s="153"/>
      <c r="E14" s="140"/>
      <c r="F14" s="141"/>
      <c r="G14" s="141"/>
      <c r="H14" s="142"/>
      <c r="I14" s="122"/>
      <c r="J14" s="101" t="s">
        <v>2</v>
      </c>
      <c r="K14" s="102"/>
      <c r="L14" s="4"/>
      <c r="M14" s="17"/>
      <c r="N14" s="71"/>
      <c r="O14" s="71"/>
      <c r="P14" s="222"/>
      <c r="Q14" s="103"/>
      <c r="R14" s="104"/>
      <c r="S14" s="104"/>
      <c r="T14" s="105"/>
      <c r="U14" s="135"/>
      <c r="V14" s="225"/>
      <c r="W14" s="140"/>
      <c r="X14" s="141"/>
      <c r="Y14" s="141"/>
      <c r="Z14" s="142"/>
      <c r="AA14" s="112"/>
      <c r="AB14" s="113"/>
      <c r="AC14" s="113"/>
      <c r="AD14" s="52"/>
      <c r="AE14" s="17"/>
      <c r="AF14" s="114"/>
      <c r="AG14" s="115"/>
      <c r="AH14" s="116"/>
    </row>
    <row r="15" spans="1:53" ht="15" customHeight="1" x14ac:dyDescent="0.15">
      <c r="B15" s="150"/>
      <c r="C15" s="124"/>
      <c r="D15" s="153"/>
      <c r="E15" s="143"/>
      <c r="F15" s="144"/>
      <c r="G15" s="144"/>
      <c r="H15" s="145"/>
      <c r="I15" s="122"/>
      <c r="J15" s="101" t="s">
        <v>3</v>
      </c>
      <c r="K15" s="102"/>
      <c r="M15" s="17"/>
      <c r="N15" s="71"/>
      <c r="O15" s="71"/>
      <c r="P15" s="222"/>
      <c r="Q15" s="103"/>
      <c r="R15" s="104"/>
      <c r="S15" s="104"/>
      <c r="T15" s="105"/>
      <c r="U15" s="135"/>
      <c r="V15" s="225"/>
      <c r="W15" s="143"/>
      <c r="X15" s="144"/>
      <c r="Y15" s="144"/>
      <c r="Z15" s="145"/>
      <c r="AA15" s="59" t="s">
        <v>7</v>
      </c>
      <c r="AB15" s="67"/>
      <c r="AC15" s="67"/>
      <c r="AD15" s="67"/>
      <c r="AE15" s="44" t="s">
        <v>8</v>
      </c>
      <c r="AF15" s="146"/>
      <c r="AG15" s="147"/>
      <c r="AH15" s="148"/>
    </row>
    <row r="16" spans="1:53" ht="15" customHeight="1" x14ac:dyDescent="0.15">
      <c r="B16" s="150"/>
      <c r="C16" s="124"/>
      <c r="D16" s="153"/>
      <c r="E16" s="156" t="str">
        <f>IF(E12="", "", DATEDIF(E12,$AE$2,"Y")&amp;"歳")</f>
        <v/>
      </c>
      <c r="F16" s="79"/>
      <c r="G16" s="79"/>
      <c r="H16" s="80"/>
      <c r="I16" s="122"/>
      <c r="J16" s="18" t="s">
        <v>7</v>
      </c>
      <c r="K16" s="72"/>
      <c r="L16" s="72"/>
      <c r="M16" s="17" t="s">
        <v>8</v>
      </c>
      <c r="N16" s="71"/>
      <c r="O16" s="71"/>
      <c r="P16" s="222"/>
      <c r="Q16" s="19"/>
      <c r="R16" s="73"/>
      <c r="S16" s="73"/>
      <c r="T16" s="74"/>
      <c r="U16" s="135"/>
      <c r="V16" s="225"/>
      <c r="W16" s="75" t="s">
        <v>10</v>
      </c>
      <c r="X16" s="76"/>
      <c r="Y16" s="79" t="str">
        <f>IF(W12="", "", DATEDIF(W12,$AE$2,"Y")&amp;"年")</f>
        <v/>
      </c>
      <c r="Z16" s="80"/>
      <c r="AA16" s="43" t="s">
        <v>13</v>
      </c>
      <c r="AE16" s="60"/>
      <c r="AF16" s="83"/>
      <c r="AG16" s="84"/>
      <c r="AH16" s="85"/>
    </row>
    <row r="17" spans="2:34" ht="15" customHeight="1" x14ac:dyDescent="0.15">
      <c r="B17" s="151"/>
      <c r="C17" s="125"/>
      <c r="D17" s="154"/>
      <c r="E17" s="157"/>
      <c r="F17" s="81"/>
      <c r="G17" s="81"/>
      <c r="H17" s="82"/>
      <c r="I17" s="123"/>
      <c r="J17" s="20"/>
      <c r="K17" s="96"/>
      <c r="L17" s="96"/>
      <c r="M17" s="21"/>
      <c r="N17" s="71"/>
      <c r="O17" s="71"/>
      <c r="P17" s="223"/>
      <c r="Q17" s="20"/>
      <c r="R17" s="22"/>
      <c r="S17" s="22"/>
      <c r="T17" s="21"/>
      <c r="U17" s="136"/>
      <c r="V17" s="226"/>
      <c r="W17" s="77"/>
      <c r="X17" s="78"/>
      <c r="Y17" s="81"/>
      <c r="Z17" s="82"/>
      <c r="AA17" s="45" t="s">
        <v>7</v>
      </c>
      <c r="AB17" s="97"/>
      <c r="AC17" s="97"/>
      <c r="AD17" s="97"/>
      <c r="AE17" s="46" t="s">
        <v>8</v>
      </c>
      <c r="AF17" s="45" t="s">
        <v>7</v>
      </c>
      <c r="AG17" s="2"/>
      <c r="AH17" s="46" t="s">
        <v>8</v>
      </c>
    </row>
    <row r="18" spans="2:34" ht="15" customHeight="1" x14ac:dyDescent="0.15">
      <c r="B18" s="117">
        <v>3</v>
      </c>
      <c r="C18" s="118"/>
      <c r="D18" s="120"/>
      <c r="E18" s="89"/>
      <c r="F18" s="89"/>
      <c r="G18" s="89"/>
      <c r="H18" s="89"/>
      <c r="I18" s="121"/>
      <c r="J18" s="75" t="s">
        <v>0</v>
      </c>
      <c r="K18" s="76"/>
      <c r="L18" s="3"/>
      <c r="M18" s="16"/>
      <c r="N18" s="71" t="str">
        <f>IF(AND(L18="Ａ１",L19=$AY$311),"有",IF(AND(L18="Ａ１",L19=$AY$312),"有",IF(AND(L18="Ａ２",L19=$AY$311),"有",IF(AND(L18="Ａ２",L19=$AY$312),"有","無"))))</f>
        <v>無</v>
      </c>
      <c r="O18" s="71" t="str">
        <f>IF((N18="無"),(IF(OR(L18="Ａ１",L18="Ａ２",L19=$AY$311,L19=$AY$312),"有","無")),"無")</f>
        <v>無</v>
      </c>
      <c r="P18" s="221"/>
      <c r="Q18" s="129"/>
      <c r="R18" s="130"/>
      <c r="S18" s="41" t="s">
        <v>9</v>
      </c>
      <c r="T18" s="1"/>
      <c r="U18" s="58" t="str">
        <f>IF(ISTEXT(U19),"有","無")</f>
        <v>無</v>
      </c>
      <c r="V18" s="224"/>
      <c r="W18" s="89"/>
      <c r="X18" s="89"/>
      <c r="Y18" s="89"/>
      <c r="Z18" s="89"/>
      <c r="AA18" s="212"/>
      <c r="AB18" s="213"/>
      <c r="AC18" s="213"/>
      <c r="AD18" s="213"/>
      <c r="AE18" s="214"/>
      <c r="AF18" s="98"/>
      <c r="AG18" s="99"/>
      <c r="AH18" s="100"/>
    </row>
    <row r="19" spans="2:34" ht="15" customHeight="1" x14ac:dyDescent="0.15">
      <c r="B19" s="117"/>
      <c r="C19" s="119"/>
      <c r="D19" s="120"/>
      <c r="E19" s="89"/>
      <c r="F19" s="89"/>
      <c r="G19" s="89"/>
      <c r="H19" s="89"/>
      <c r="I19" s="122"/>
      <c r="J19" s="101" t="s">
        <v>1</v>
      </c>
      <c r="K19" s="102"/>
      <c r="L19" s="4"/>
      <c r="M19" s="17"/>
      <c r="N19" s="71"/>
      <c r="O19" s="71"/>
      <c r="P19" s="222"/>
      <c r="Q19" s="103"/>
      <c r="R19" s="104"/>
      <c r="S19" s="104"/>
      <c r="T19" s="105"/>
      <c r="U19" s="134"/>
      <c r="V19" s="225"/>
      <c r="W19" s="89"/>
      <c r="X19" s="89"/>
      <c r="Y19" s="89"/>
      <c r="Z19" s="89"/>
      <c r="AA19" s="215"/>
      <c r="AB19" s="216"/>
      <c r="AC19" s="216"/>
      <c r="AD19" s="216"/>
      <c r="AE19" s="217"/>
      <c r="AF19" s="109"/>
      <c r="AG19" s="110"/>
      <c r="AH19" s="111"/>
    </row>
    <row r="20" spans="2:34" ht="15" customHeight="1" x14ac:dyDescent="0.15">
      <c r="B20" s="117"/>
      <c r="C20" s="124"/>
      <c r="D20" s="120"/>
      <c r="E20" s="89"/>
      <c r="F20" s="89"/>
      <c r="G20" s="89"/>
      <c r="H20" s="89"/>
      <c r="I20" s="122"/>
      <c r="J20" s="101" t="s">
        <v>2</v>
      </c>
      <c r="K20" s="102"/>
      <c r="L20" s="4"/>
      <c r="M20" s="17"/>
      <c r="N20" s="71"/>
      <c r="O20" s="71"/>
      <c r="P20" s="222"/>
      <c r="Q20" s="103"/>
      <c r="R20" s="104"/>
      <c r="S20" s="104"/>
      <c r="T20" s="105"/>
      <c r="U20" s="135"/>
      <c r="V20" s="225"/>
      <c r="W20" s="89"/>
      <c r="X20" s="89"/>
      <c r="Y20" s="89"/>
      <c r="Z20" s="89"/>
      <c r="AA20" s="112"/>
      <c r="AB20" s="113"/>
      <c r="AC20" s="113"/>
      <c r="AD20" s="52"/>
      <c r="AE20" s="17"/>
      <c r="AF20" s="114"/>
      <c r="AG20" s="115"/>
      <c r="AH20" s="116"/>
    </row>
    <row r="21" spans="2:34" ht="15" customHeight="1" x14ac:dyDescent="0.15">
      <c r="B21" s="117"/>
      <c r="C21" s="124"/>
      <c r="D21" s="120"/>
      <c r="E21" s="89"/>
      <c r="F21" s="89"/>
      <c r="G21" s="89"/>
      <c r="H21" s="89"/>
      <c r="I21" s="122"/>
      <c r="J21" s="101" t="s">
        <v>3</v>
      </c>
      <c r="K21" s="102"/>
      <c r="M21" s="17"/>
      <c r="N21" s="71"/>
      <c r="O21" s="71"/>
      <c r="P21" s="222"/>
      <c r="Q21" s="103"/>
      <c r="R21" s="104"/>
      <c r="S21" s="104"/>
      <c r="T21" s="105"/>
      <c r="U21" s="135"/>
      <c r="V21" s="225"/>
      <c r="W21" s="89"/>
      <c r="X21" s="89"/>
      <c r="Y21" s="89"/>
      <c r="Z21" s="89"/>
      <c r="AA21" s="59" t="s">
        <v>7</v>
      </c>
      <c r="AB21" s="67"/>
      <c r="AC21" s="67"/>
      <c r="AD21" s="67"/>
      <c r="AE21" s="44" t="s">
        <v>8</v>
      </c>
      <c r="AF21" s="68"/>
      <c r="AG21" s="69"/>
      <c r="AH21" s="70"/>
    </row>
    <row r="22" spans="2:34" ht="15" customHeight="1" x14ac:dyDescent="0.15">
      <c r="B22" s="117"/>
      <c r="C22" s="124"/>
      <c r="D22" s="120"/>
      <c r="E22" s="71" t="str">
        <f>IF(E18="", "", DATEDIF(E18,$AE$2,"Y")&amp;"歳")</f>
        <v/>
      </c>
      <c r="F22" s="71"/>
      <c r="G22" s="71"/>
      <c r="H22" s="71"/>
      <c r="I22" s="122"/>
      <c r="J22" s="18" t="s">
        <v>7</v>
      </c>
      <c r="K22" s="72"/>
      <c r="L22" s="72"/>
      <c r="M22" s="17" t="s">
        <v>8</v>
      </c>
      <c r="N22" s="71"/>
      <c r="O22" s="71"/>
      <c r="P22" s="222"/>
      <c r="Q22" s="19"/>
      <c r="R22" s="73"/>
      <c r="S22" s="73"/>
      <c r="T22" s="74"/>
      <c r="U22" s="135"/>
      <c r="V22" s="225"/>
      <c r="W22" s="75" t="s">
        <v>10</v>
      </c>
      <c r="X22" s="76"/>
      <c r="Y22" s="79" t="str">
        <f>IF(W18="", "", DATEDIF(W18,$AE$2,"Y")&amp;"年")</f>
        <v/>
      </c>
      <c r="Z22" s="80"/>
      <c r="AA22" s="43" t="s">
        <v>13</v>
      </c>
      <c r="AE22" s="60"/>
      <c r="AF22" s="83"/>
      <c r="AG22" s="84"/>
      <c r="AH22" s="85"/>
    </row>
    <row r="23" spans="2:34" ht="15" customHeight="1" x14ac:dyDescent="0.15">
      <c r="B23" s="117"/>
      <c r="C23" s="125"/>
      <c r="D23" s="120"/>
      <c r="E23" s="71"/>
      <c r="F23" s="71"/>
      <c r="G23" s="71"/>
      <c r="H23" s="71"/>
      <c r="I23" s="123"/>
      <c r="J23" s="20"/>
      <c r="K23" s="96"/>
      <c r="L23" s="96"/>
      <c r="M23" s="21"/>
      <c r="N23" s="71"/>
      <c r="O23" s="71"/>
      <c r="P23" s="223"/>
      <c r="Q23" s="20"/>
      <c r="R23" s="22"/>
      <c r="S23" s="22"/>
      <c r="T23" s="21"/>
      <c r="U23" s="136"/>
      <c r="V23" s="226"/>
      <c r="W23" s="77"/>
      <c r="X23" s="78"/>
      <c r="Y23" s="81"/>
      <c r="Z23" s="82"/>
      <c r="AA23" s="45" t="s">
        <v>7</v>
      </c>
      <c r="AB23" s="97"/>
      <c r="AC23" s="97"/>
      <c r="AD23" s="97"/>
      <c r="AE23" s="46" t="s">
        <v>8</v>
      </c>
      <c r="AF23" s="45" t="s">
        <v>7</v>
      </c>
      <c r="AG23" s="2"/>
      <c r="AH23" s="46" t="s">
        <v>8</v>
      </c>
    </row>
    <row r="24" spans="2:34" ht="15" customHeight="1" x14ac:dyDescent="0.15">
      <c r="B24" s="117">
        <v>4</v>
      </c>
      <c r="C24" s="118"/>
      <c r="D24" s="120"/>
      <c r="E24" s="131"/>
      <c r="F24" s="131"/>
      <c r="G24" s="131"/>
      <c r="H24" s="131"/>
      <c r="I24" s="121"/>
      <c r="J24" s="75" t="s">
        <v>0</v>
      </c>
      <c r="K24" s="76"/>
      <c r="L24" s="3"/>
      <c r="M24" s="16"/>
      <c r="N24" s="71" t="str">
        <f>IF(AND(L24="Ａ１",L25=$AY$311),"有",IF(AND(L24="Ａ１",L25=$AY$312),"有",IF(AND(L24="Ａ２",L25=$AY$311),"有",IF(AND(L24="Ａ２",L25=$AY$312),"有","無"))))</f>
        <v>無</v>
      </c>
      <c r="O24" s="71" t="str">
        <f>IF((N24="無"),(IF(OR(L24="Ａ１",L24="Ａ２",L25=$AY$311,L25=$AY$312),"有","無")),"無")</f>
        <v>無</v>
      </c>
      <c r="P24" s="221"/>
      <c r="Q24" s="129"/>
      <c r="R24" s="130"/>
      <c r="S24" s="41" t="s">
        <v>9</v>
      </c>
      <c r="T24" s="1"/>
      <c r="U24" s="58" t="str">
        <f>IF(ISTEXT(U25),"有","無")</f>
        <v>無</v>
      </c>
      <c r="V24" s="224"/>
      <c r="W24" s="89"/>
      <c r="X24" s="89"/>
      <c r="Y24" s="89"/>
      <c r="Z24" s="89"/>
      <c r="AA24" s="212"/>
      <c r="AB24" s="213"/>
      <c r="AC24" s="213"/>
      <c r="AD24" s="213"/>
      <c r="AE24" s="214"/>
      <c r="AF24" s="98"/>
      <c r="AG24" s="99"/>
      <c r="AH24" s="100"/>
    </row>
    <row r="25" spans="2:34" ht="15" customHeight="1" x14ac:dyDescent="0.15">
      <c r="B25" s="117"/>
      <c r="C25" s="119"/>
      <c r="D25" s="120"/>
      <c r="E25" s="131"/>
      <c r="F25" s="131"/>
      <c r="G25" s="131"/>
      <c r="H25" s="131"/>
      <c r="I25" s="122"/>
      <c r="J25" s="101" t="s">
        <v>1</v>
      </c>
      <c r="K25" s="102"/>
      <c r="L25" s="4"/>
      <c r="M25" s="17"/>
      <c r="N25" s="71"/>
      <c r="O25" s="71"/>
      <c r="P25" s="222"/>
      <c r="Q25" s="103"/>
      <c r="R25" s="104"/>
      <c r="S25" s="104"/>
      <c r="T25" s="105"/>
      <c r="U25" s="134"/>
      <c r="V25" s="225"/>
      <c r="W25" s="89"/>
      <c r="X25" s="89"/>
      <c r="Y25" s="89"/>
      <c r="Z25" s="89"/>
      <c r="AA25" s="215"/>
      <c r="AB25" s="216"/>
      <c r="AC25" s="216"/>
      <c r="AD25" s="216"/>
      <c r="AE25" s="217"/>
      <c r="AF25" s="109"/>
      <c r="AG25" s="110"/>
      <c r="AH25" s="111"/>
    </row>
    <row r="26" spans="2:34" ht="15" customHeight="1" x14ac:dyDescent="0.15">
      <c r="B26" s="117"/>
      <c r="C26" s="124"/>
      <c r="D26" s="120"/>
      <c r="E26" s="131"/>
      <c r="F26" s="131"/>
      <c r="G26" s="131"/>
      <c r="H26" s="131"/>
      <c r="I26" s="122"/>
      <c r="J26" s="101" t="s">
        <v>2</v>
      </c>
      <c r="K26" s="102"/>
      <c r="L26" s="4"/>
      <c r="M26" s="17"/>
      <c r="N26" s="71"/>
      <c r="O26" s="71"/>
      <c r="P26" s="222"/>
      <c r="Q26" s="103"/>
      <c r="R26" s="104"/>
      <c r="S26" s="104"/>
      <c r="T26" s="105"/>
      <c r="U26" s="135"/>
      <c r="V26" s="225"/>
      <c r="W26" s="89"/>
      <c r="X26" s="89"/>
      <c r="Y26" s="89"/>
      <c r="Z26" s="89"/>
      <c r="AA26" s="112"/>
      <c r="AB26" s="113"/>
      <c r="AC26" s="113"/>
      <c r="AD26" s="52"/>
      <c r="AE26" s="17"/>
      <c r="AF26" s="114"/>
      <c r="AG26" s="115"/>
      <c r="AH26" s="116"/>
    </row>
    <row r="27" spans="2:34" ht="15" customHeight="1" x14ac:dyDescent="0.15">
      <c r="B27" s="117"/>
      <c r="C27" s="124"/>
      <c r="D27" s="120"/>
      <c r="E27" s="131"/>
      <c r="F27" s="131"/>
      <c r="G27" s="131"/>
      <c r="H27" s="131"/>
      <c r="I27" s="122"/>
      <c r="J27" s="101" t="s">
        <v>3</v>
      </c>
      <c r="K27" s="102"/>
      <c r="M27" s="17"/>
      <c r="N27" s="71"/>
      <c r="O27" s="71"/>
      <c r="P27" s="222"/>
      <c r="Q27" s="103"/>
      <c r="R27" s="104"/>
      <c r="S27" s="104"/>
      <c r="T27" s="105"/>
      <c r="U27" s="135"/>
      <c r="V27" s="225"/>
      <c r="W27" s="89"/>
      <c r="X27" s="89"/>
      <c r="Y27" s="89"/>
      <c r="Z27" s="89"/>
      <c r="AA27" s="59" t="s">
        <v>7</v>
      </c>
      <c r="AB27" s="67"/>
      <c r="AC27" s="67"/>
      <c r="AD27" s="67"/>
      <c r="AE27" s="44" t="s">
        <v>8</v>
      </c>
      <c r="AF27" s="68"/>
      <c r="AG27" s="69"/>
      <c r="AH27" s="70"/>
    </row>
    <row r="28" spans="2:34" ht="15" customHeight="1" x14ac:dyDescent="0.15">
      <c r="B28" s="117"/>
      <c r="C28" s="124"/>
      <c r="D28" s="120"/>
      <c r="E28" s="71" t="str">
        <f>IF(E24="", "", DATEDIF(E24,$AE$2,"Y")&amp;"歳")</f>
        <v/>
      </c>
      <c r="F28" s="71"/>
      <c r="G28" s="71"/>
      <c r="H28" s="71"/>
      <c r="I28" s="122"/>
      <c r="J28" s="18" t="s">
        <v>7</v>
      </c>
      <c r="K28" s="72"/>
      <c r="L28" s="72"/>
      <c r="M28" s="17" t="s">
        <v>8</v>
      </c>
      <c r="N28" s="71"/>
      <c r="O28" s="71"/>
      <c r="P28" s="222"/>
      <c r="Q28" s="19"/>
      <c r="R28" s="73"/>
      <c r="S28" s="73"/>
      <c r="T28" s="74"/>
      <c r="U28" s="135"/>
      <c r="V28" s="225"/>
      <c r="W28" s="75" t="s">
        <v>10</v>
      </c>
      <c r="X28" s="76"/>
      <c r="Y28" s="79" t="str">
        <f>IF(W24="", "", DATEDIF(W24,$AE$2,"Y")&amp;"年")</f>
        <v/>
      </c>
      <c r="Z28" s="80"/>
      <c r="AA28" s="43" t="s">
        <v>13</v>
      </c>
      <c r="AE28" s="60"/>
      <c r="AF28" s="83"/>
      <c r="AG28" s="84"/>
      <c r="AH28" s="85"/>
    </row>
    <row r="29" spans="2:34" ht="15" customHeight="1" x14ac:dyDescent="0.15">
      <c r="B29" s="117"/>
      <c r="C29" s="125"/>
      <c r="D29" s="120"/>
      <c r="E29" s="71"/>
      <c r="F29" s="71"/>
      <c r="G29" s="71"/>
      <c r="H29" s="71"/>
      <c r="I29" s="123"/>
      <c r="J29" s="20"/>
      <c r="K29" s="96"/>
      <c r="L29" s="96"/>
      <c r="M29" s="21"/>
      <c r="N29" s="71"/>
      <c r="O29" s="71"/>
      <c r="P29" s="223"/>
      <c r="Q29" s="20"/>
      <c r="R29" s="22"/>
      <c r="S29" s="22"/>
      <c r="T29" s="21"/>
      <c r="U29" s="136"/>
      <c r="V29" s="226"/>
      <c r="W29" s="77"/>
      <c r="X29" s="78"/>
      <c r="Y29" s="81"/>
      <c r="Z29" s="82"/>
      <c r="AA29" s="45" t="s">
        <v>7</v>
      </c>
      <c r="AB29" s="97"/>
      <c r="AC29" s="97"/>
      <c r="AD29" s="97"/>
      <c r="AE29" s="46" t="s">
        <v>8</v>
      </c>
      <c r="AF29" s="45" t="s">
        <v>7</v>
      </c>
      <c r="AG29" s="2"/>
      <c r="AH29" s="46" t="s">
        <v>8</v>
      </c>
    </row>
    <row r="30" spans="2:34" ht="15" customHeight="1" x14ac:dyDescent="0.15">
      <c r="B30" s="117">
        <v>5</v>
      </c>
      <c r="C30" s="118"/>
      <c r="D30" s="120"/>
      <c r="E30" s="89"/>
      <c r="F30" s="89"/>
      <c r="G30" s="89"/>
      <c r="H30" s="89"/>
      <c r="I30" s="121"/>
      <c r="J30" s="75" t="s">
        <v>0</v>
      </c>
      <c r="K30" s="76"/>
      <c r="L30" s="3"/>
      <c r="M30" s="16"/>
      <c r="N30" s="71" t="str">
        <f>IF(AND(L30="Ａ１",L31=$AY$311),"有",IF(AND(L30="Ａ１",L31=$AY$312),"有",IF(AND(L30="Ａ２",L31=$AY$311),"有",IF(AND(L30="Ａ２",L31=$AY$312),"有","無"))))</f>
        <v>無</v>
      </c>
      <c r="O30" s="71" t="str">
        <f>IF((N30="無"),(IF(OR(L30="Ａ１",L30="Ａ２",L31=$AY$311,L31=$AY$312),"有","無")),"無")</f>
        <v>無</v>
      </c>
      <c r="P30" s="221"/>
      <c r="Q30" s="129"/>
      <c r="R30" s="130"/>
      <c r="S30" s="41" t="s">
        <v>9</v>
      </c>
      <c r="T30" s="1"/>
      <c r="U30" s="58" t="str">
        <f>IF(ISTEXT(U31),"有","無")</f>
        <v>無</v>
      </c>
      <c r="V30" s="224"/>
      <c r="W30" s="89"/>
      <c r="X30" s="89"/>
      <c r="Y30" s="89"/>
      <c r="Z30" s="89"/>
      <c r="AA30" s="212"/>
      <c r="AB30" s="213"/>
      <c r="AC30" s="213"/>
      <c r="AD30" s="213"/>
      <c r="AE30" s="214"/>
      <c r="AF30" s="98"/>
      <c r="AG30" s="99"/>
      <c r="AH30" s="100"/>
    </row>
    <row r="31" spans="2:34" ht="15" customHeight="1" x14ac:dyDescent="0.15">
      <c r="B31" s="117"/>
      <c r="C31" s="119"/>
      <c r="D31" s="120"/>
      <c r="E31" s="89"/>
      <c r="F31" s="89"/>
      <c r="G31" s="89"/>
      <c r="H31" s="89"/>
      <c r="I31" s="122"/>
      <c r="J31" s="101" t="s">
        <v>1</v>
      </c>
      <c r="K31" s="102"/>
      <c r="L31" s="4"/>
      <c r="M31" s="17"/>
      <c r="N31" s="71"/>
      <c r="O31" s="71"/>
      <c r="P31" s="222"/>
      <c r="Q31" s="103"/>
      <c r="R31" s="104"/>
      <c r="S31" s="104"/>
      <c r="T31" s="105"/>
      <c r="U31" s="134"/>
      <c r="V31" s="225"/>
      <c r="W31" s="89"/>
      <c r="X31" s="89"/>
      <c r="Y31" s="89"/>
      <c r="Z31" s="89"/>
      <c r="AA31" s="215"/>
      <c r="AB31" s="216"/>
      <c r="AC31" s="216"/>
      <c r="AD31" s="216"/>
      <c r="AE31" s="217"/>
      <c r="AF31" s="109"/>
      <c r="AG31" s="110"/>
      <c r="AH31" s="111"/>
    </row>
    <row r="32" spans="2:34" ht="15" customHeight="1" x14ac:dyDescent="0.15">
      <c r="B32" s="117"/>
      <c r="C32" s="124"/>
      <c r="D32" s="120"/>
      <c r="E32" s="89"/>
      <c r="F32" s="89"/>
      <c r="G32" s="89"/>
      <c r="H32" s="89"/>
      <c r="I32" s="122"/>
      <c r="J32" s="101" t="s">
        <v>2</v>
      </c>
      <c r="K32" s="102"/>
      <c r="L32" s="4"/>
      <c r="M32" s="17"/>
      <c r="N32" s="71"/>
      <c r="O32" s="71"/>
      <c r="P32" s="222"/>
      <c r="Q32" s="103"/>
      <c r="R32" s="104"/>
      <c r="S32" s="104"/>
      <c r="T32" s="105"/>
      <c r="U32" s="135"/>
      <c r="V32" s="225"/>
      <c r="W32" s="89"/>
      <c r="X32" s="89"/>
      <c r="Y32" s="89"/>
      <c r="Z32" s="89"/>
      <c r="AA32" s="112"/>
      <c r="AB32" s="113"/>
      <c r="AC32" s="113"/>
      <c r="AD32" s="52"/>
      <c r="AE32" s="17"/>
      <c r="AF32" s="114"/>
      <c r="AG32" s="115"/>
      <c r="AH32" s="116"/>
    </row>
    <row r="33" spans="2:34" ht="15" customHeight="1" x14ac:dyDescent="0.15">
      <c r="B33" s="117"/>
      <c r="C33" s="124"/>
      <c r="D33" s="120"/>
      <c r="E33" s="89"/>
      <c r="F33" s="89"/>
      <c r="G33" s="89"/>
      <c r="H33" s="89"/>
      <c r="I33" s="122"/>
      <c r="J33" s="101" t="s">
        <v>3</v>
      </c>
      <c r="K33" s="102"/>
      <c r="M33" s="17"/>
      <c r="N33" s="71"/>
      <c r="O33" s="71"/>
      <c r="P33" s="222"/>
      <c r="Q33" s="103"/>
      <c r="R33" s="104"/>
      <c r="S33" s="104"/>
      <c r="T33" s="105"/>
      <c r="U33" s="135"/>
      <c r="V33" s="225"/>
      <c r="W33" s="89"/>
      <c r="X33" s="89"/>
      <c r="Y33" s="89"/>
      <c r="Z33" s="89"/>
      <c r="AA33" s="59" t="s">
        <v>7</v>
      </c>
      <c r="AB33" s="67"/>
      <c r="AC33" s="67"/>
      <c r="AD33" s="67"/>
      <c r="AE33" s="44" t="s">
        <v>8</v>
      </c>
      <c r="AF33" s="68"/>
      <c r="AG33" s="69"/>
      <c r="AH33" s="70"/>
    </row>
    <row r="34" spans="2:34" ht="15" customHeight="1" x14ac:dyDescent="0.15">
      <c r="B34" s="117"/>
      <c r="C34" s="124"/>
      <c r="D34" s="120"/>
      <c r="E34" s="71" t="str">
        <f>IF(E30="", "", DATEDIF(E30,$AE$2,"Y")&amp;"歳")</f>
        <v/>
      </c>
      <c r="F34" s="71"/>
      <c r="G34" s="71"/>
      <c r="H34" s="71"/>
      <c r="I34" s="122"/>
      <c r="J34" s="18" t="s">
        <v>7</v>
      </c>
      <c r="K34" s="72"/>
      <c r="L34" s="72"/>
      <c r="M34" s="17" t="s">
        <v>8</v>
      </c>
      <c r="N34" s="71"/>
      <c r="O34" s="71"/>
      <c r="P34" s="222"/>
      <c r="Q34" s="19"/>
      <c r="R34" s="73"/>
      <c r="S34" s="73"/>
      <c r="T34" s="74"/>
      <c r="U34" s="135"/>
      <c r="V34" s="225"/>
      <c r="W34" s="75" t="s">
        <v>10</v>
      </c>
      <c r="X34" s="76"/>
      <c r="Y34" s="79" t="str">
        <f>IF(W30="", "", DATEDIF(W30,$AE$2,"Y")&amp;"年")</f>
        <v/>
      </c>
      <c r="Z34" s="80"/>
      <c r="AA34" s="43" t="s">
        <v>13</v>
      </c>
      <c r="AE34" s="60"/>
      <c r="AF34" s="83"/>
      <c r="AG34" s="84"/>
      <c r="AH34" s="85"/>
    </row>
    <row r="35" spans="2:34" ht="15" customHeight="1" x14ac:dyDescent="0.15">
      <c r="B35" s="117"/>
      <c r="C35" s="125"/>
      <c r="D35" s="120"/>
      <c r="E35" s="71"/>
      <c r="F35" s="71"/>
      <c r="G35" s="71"/>
      <c r="H35" s="71"/>
      <c r="I35" s="123"/>
      <c r="J35" s="20"/>
      <c r="K35" s="96"/>
      <c r="L35" s="96"/>
      <c r="M35" s="21"/>
      <c r="N35" s="71"/>
      <c r="O35" s="71"/>
      <c r="P35" s="223"/>
      <c r="Q35" s="20"/>
      <c r="R35" s="22"/>
      <c r="S35" s="22"/>
      <c r="T35" s="21"/>
      <c r="U35" s="136"/>
      <c r="V35" s="226"/>
      <c r="W35" s="77"/>
      <c r="X35" s="78"/>
      <c r="Y35" s="81"/>
      <c r="Z35" s="82"/>
      <c r="AA35" s="45" t="s">
        <v>7</v>
      </c>
      <c r="AB35" s="97"/>
      <c r="AC35" s="97"/>
      <c r="AD35" s="97"/>
      <c r="AE35" s="46" t="s">
        <v>8</v>
      </c>
      <c r="AF35" s="45" t="s">
        <v>7</v>
      </c>
      <c r="AG35" s="2"/>
      <c r="AH35" s="46" t="s">
        <v>8</v>
      </c>
    </row>
    <row r="36" spans="2:34" ht="15" customHeight="1" x14ac:dyDescent="0.15">
      <c r="B36" s="26"/>
      <c r="C36" s="53"/>
      <c r="D36" s="49"/>
      <c r="E36" s="54"/>
      <c r="F36" s="54"/>
      <c r="G36" s="54"/>
      <c r="H36" s="54"/>
      <c r="I36" s="55"/>
      <c r="K36" s="49"/>
      <c r="L36" s="132" t="s">
        <v>92</v>
      </c>
      <c r="M36" s="133"/>
      <c r="N36" s="48">
        <f>COUNTIF(N6:N35,"有")</f>
        <v>0</v>
      </c>
      <c r="O36" s="48">
        <f>COUNTIF(O6:O35,"有")</f>
        <v>0</v>
      </c>
      <c r="P36" s="56"/>
      <c r="Q36" s="50"/>
      <c r="R36" s="50"/>
      <c r="S36" s="50"/>
      <c r="T36" s="50"/>
      <c r="U36" s="55"/>
      <c r="V36" s="54"/>
      <c r="W36" s="54"/>
      <c r="X36" s="26"/>
      <c r="Y36" s="54"/>
      <c r="Z36" s="54"/>
      <c r="AA36" s="57"/>
      <c r="AB36" s="51"/>
      <c r="AC36" s="51"/>
      <c r="AD36" s="51"/>
      <c r="AE36" s="57"/>
      <c r="AF36" s="57"/>
      <c r="AG36" s="51"/>
      <c r="AH36" s="23"/>
    </row>
    <row r="37" spans="2:34" ht="15" customHeight="1" x14ac:dyDescent="0.15">
      <c r="B37" s="26"/>
      <c r="C37" s="53"/>
      <c r="D37" s="49"/>
      <c r="E37" s="54"/>
      <c r="F37" s="54"/>
      <c r="G37" s="54"/>
      <c r="H37" s="54"/>
      <c r="I37" s="55"/>
      <c r="K37" s="49"/>
      <c r="L37" s="64" t="s">
        <v>94</v>
      </c>
      <c r="M37" s="64"/>
      <c r="N37" s="48">
        <f>COUNTIF(N6:N35,"有")</f>
        <v>0</v>
      </c>
      <c r="O37" s="48">
        <f>COUNTIF(O6:O35,"有")</f>
        <v>0</v>
      </c>
      <c r="P37" s="56"/>
      <c r="Q37" s="50"/>
      <c r="R37" s="50"/>
      <c r="S37" s="50"/>
      <c r="T37" s="50"/>
      <c r="U37" s="55"/>
      <c r="V37" s="54"/>
      <c r="W37" s="54"/>
      <c r="X37" s="26"/>
      <c r="Y37" s="54"/>
      <c r="Z37" s="54"/>
      <c r="AA37" s="57"/>
      <c r="AB37" s="51"/>
      <c r="AC37" s="51"/>
      <c r="AD37" s="51"/>
      <c r="AE37" s="57"/>
      <c r="AF37" s="57"/>
      <c r="AG37" s="51"/>
      <c r="AH37" s="23"/>
    </row>
    <row r="38" spans="2:34" ht="15" customHeight="1" x14ac:dyDescent="0.15">
      <c r="B38" s="117">
        <v>6</v>
      </c>
      <c r="C38" s="118"/>
      <c r="D38" s="120"/>
      <c r="E38" s="89"/>
      <c r="F38" s="89"/>
      <c r="G38" s="89"/>
      <c r="H38" s="89"/>
      <c r="I38" s="121"/>
      <c r="J38" s="75" t="s">
        <v>0</v>
      </c>
      <c r="K38" s="76"/>
      <c r="L38" s="3"/>
      <c r="M38" s="16"/>
      <c r="N38" s="71" t="str">
        <f>IF(AND(L38="Ａ１",L39=$AY$311),"有",IF(AND(L38="Ａ１",L39=$AY$312),"有",IF(AND(L38="Ａ２",L39=$AY$311),"有",IF(AND(L38="Ａ２",L39=$AY$312),"有","無"))))</f>
        <v>無</v>
      </c>
      <c r="O38" s="71" t="str">
        <f>IF((N38="無"),(IF(OR(L38="Ａ１",L38="Ａ２",L39=$AY$311,L39=$AY$312),"有","無")),"無")</f>
        <v>無</v>
      </c>
      <c r="P38" s="221"/>
      <c r="Q38" s="129"/>
      <c r="R38" s="130"/>
      <c r="S38" s="41" t="s">
        <v>9</v>
      </c>
      <c r="T38" s="1"/>
      <c r="U38" s="24" t="str">
        <f>IF(ISTEXT(U39),"有","無")</f>
        <v>無</v>
      </c>
      <c r="V38" s="224"/>
      <c r="W38" s="89"/>
      <c r="X38" s="89"/>
      <c r="Y38" s="89"/>
      <c r="Z38" s="89"/>
      <c r="AA38" s="212"/>
      <c r="AB38" s="213"/>
      <c r="AC38" s="213"/>
      <c r="AD38" s="213"/>
      <c r="AE38" s="214"/>
      <c r="AF38" s="98"/>
      <c r="AG38" s="99"/>
      <c r="AH38" s="100"/>
    </row>
    <row r="39" spans="2:34" ht="15" customHeight="1" x14ac:dyDescent="0.15">
      <c r="B39" s="117"/>
      <c r="C39" s="119"/>
      <c r="D39" s="120"/>
      <c r="E39" s="89"/>
      <c r="F39" s="89"/>
      <c r="G39" s="89"/>
      <c r="H39" s="89"/>
      <c r="I39" s="122"/>
      <c r="J39" s="101" t="s">
        <v>1</v>
      </c>
      <c r="K39" s="102"/>
      <c r="L39" s="4"/>
      <c r="M39" s="17"/>
      <c r="N39" s="71"/>
      <c r="O39" s="71"/>
      <c r="P39" s="222"/>
      <c r="Q39" s="103"/>
      <c r="R39" s="104"/>
      <c r="S39" s="104"/>
      <c r="T39" s="105"/>
      <c r="U39" s="134"/>
      <c r="V39" s="225"/>
      <c r="W39" s="89"/>
      <c r="X39" s="89"/>
      <c r="Y39" s="89"/>
      <c r="Z39" s="89"/>
      <c r="AA39" s="215"/>
      <c r="AB39" s="216"/>
      <c r="AC39" s="216"/>
      <c r="AD39" s="216"/>
      <c r="AE39" s="217"/>
      <c r="AF39" s="109"/>
      <c r="AG39" s="110"/>
      <c r="AH39" s="111"/>
    </row>
    <row r="40" spans="2:34" ht="15" customHeight="1" x14ac:dyDescent="0.15">
      <c r="B40" s="117"/>
      <c r="C40" s="124"/>
      <c r="D40" s="120"/>
      <c r="E40" s="89"/>
      <c r="F40" s="89"/>
      <c r="G40" s="89"/>
      <c r="H40" s="89"/>
      <c r="I40" s="122"/>
      <c r="J40" s="101" t="s">
        <v>2</v>
      </c>
      <c r="K40" s="102"/>
      <c r="L40" s="4"/>
      <c r="M40" s="17"/>
      <c r="N40" s="71"/>
      <c r="O40" s="71"/>
      <c r="P40" s="222"/>
      <c r="Q40" s="103"/>
      <c r="R40" s="104"/>
      <c r="S40" s="104"/>
      <c r="T40" s="105"/>
      <c r="U40" s="135"/>
      <c r="V40" s="225"/>
      <c r="W40" s="89"/>
      <c r="X40" s="89"/>
      <c r="Y40" s="89"/>
      <c r="Z40" s="89"/>
      <c r="AA40" s="112"/>
      <c r="AB40" s="113"/>
      <c r="AC40" s="113"/>
      <c r="AD40" s="52"/>
      <c r="AE40" s="17"/>
      <c r="AF40" s="114"/>
      <c r="AG40" s="115"/>
      <c r="AH40" s="116"/>
    </row>
    <row r="41" spans="2:34" ht="15" customHeight="1" x14ac:dyDescent="0.15">
      <c r="B41" s="117"/>
      <c r="C41" s="124"/>
      <c r="D41" s="120"/>
      <c r="E41" s="89"/>
      <c r="F41" s="89"/>
      <c r="G41" s="89"/>
      <c r="H41" s="89"/>
      <c r="I41" s="122"/>
      <c r="J41" s="101" t="s">
        <v>3</v>
      </c>
      <c r="K41" s="102"/>
      <c r="M41" s="17"/>
      <c r="N41" s="71"/>
      <c r="O41" s="71"/>
      <c r="P41" s="222"/>
      <c r="Q41" s="103"/>
      <c r="R41" s="104"/>
      <c r="S41" s="104"/>
      <c r="T41" s="105"/>
      <c r="U41" s="135"/>
      <c r="V41" s="225"/>
      <c r="W41" s="89"/>
      <c r="X41" s="89"/>
      <c r="Y41" s="89"/>
      <c r="Z41" s="89"/>
      <c r="AA41" s="59" t="s">
        <v>7</v>
      </c>
      <c r="AB41" s="67"/>
      <c r="AC41" s="67"/>
      <c r="AD41" s="67"/>
      <c r="AE41" s="44" t="s">
        <v>8</v>
      </c>
      <c r="AF41" s="68"/>
      <c r="AG41" s="69"/>
      <c r="AH41" s="70"/>
    </row>
    <row r="42" spans="2:34" ht="15" customHeight="1" x14ac:dyDescent="0.15">
      <c r="B42" s="117"/>
      <c r="C42" s="124"/>
      <c r="D42" s="120"/>
      <c r="E42" s="71" t="str">
        <f>IF(E38="", "", DATEDIF(E38,$AE$2,"Y")&amp;"歳")</f>
        <v/>
      </c>
      <c r="F42" s="71"/>
      <c r="G42" s="71"/>
      <c r="H42" s="71"/>
      <c r="I42" s="122"/>
      <c r="J42" s="18" t="s">
        <v>7</v>
      </c>
      <c r="K42" s="72"/>
      <c r="L42" s="72"/>
      <c r="M42" s="17" t="s">
        <v>8</v>
      </c>
      <c r="N42" s="71"/>
      <c r="O42" s="71"/>
      <c r="P42" s="222"/>
      <c r="Q42" s="19"/>
      <c r="R42" s="73"/>
      <c r="S42" s="73"/>
      <c r="T42" s="74"/>
      <c r="U42" s="135"/>
      <c r="V42" s="225"/>
      <c r="W42" s="75" t="s">
        <v>10</v>
      </c>
      <c r="X42" s="76"/>
      <c r="Y42" s="79" t="str">
        <f>IF(W38="", "", DATEDIF(W38,$AE$2,"Y")&amp;"年")</f>
        <v/>
      </c>
      <c r="Z42" s="80"/>
      <c r="AA42" s="43" t="s">
        <v>13</v>
      </c>
      <c r="AE42" s="60"/>
      <c r="AF42" s="83"/>
      <c r="AG42" s="84"/>
      <c r="AH42" s="85"/>
    </row>
    <row r="43" spans="2:34" ht="15" customHeight="1" x14ac:dyDescent="0.15">
      <c r="B43" s="117"/>
      <c r="C43" s="125"/>
      <c r="D43" s="120"/>
      <c r="E43" s="71"/>
      <c r="F43" s="71"/>
      <c r="G43" s="71"/>
      <c r="H43" s="71"/>
      <c r="I43" s="123"/>
      <c r="J43" s="20"/>
      <c r="K43" s="96"/>
      <c r="L43" s="96"/>
      <c r="M43" s="21"/>
      <c r="N43" s="71"/>
      <c r="O43" s="71"/>
      <c r="P43" s="223"/>
      <c r="Q43" s="20"/>
      <c r="R43" s="22"/>
      <c r="S43" s="22"/>
      <c r="T43" s="21"/>
      <c r="U43" s="136"/>
      <c r="V43" s="226"/>
      <c r="W43" s="77"/>
      <c r="X43" s="78"/>
      <c r="Y43" s="81"/>
      <c r="Z43" s="82"/>
      <c r="AA43" s="45" t="s">
        <v>7</v>
      </c>
      <c r="AB43" s="97"/>
      <c r="AC43" s="97"/>
      <c r="AD43" s="97"/>
      <c r="AE43" s="46" t="s">
        <v>8</v>
      </c>
      <c r="AF43" s="45" t="s">
        <v>7</v>
      </c>
      <c r="AG43" s="2"/>
      <c r="AH43" s="46" t="s">
        <v>8</v>
      </c>
    </row>
    <row r="44" spans="2:34" ht="15" customHeight="1" x14ac:dyDescent="0.15">
      <c r="B44" s="117">
        <v>7</v>
      </c>
      <c r="C44" s="118"/>
      <c r="D44" s="120"/>
      <c r="E44" s="89"/>
      <c r="F44" s="89"/>
      <c r="G44" s="89"/>
      <c r="H44" s="89"/>
      <c r="I44" s="121"/>
      <c r="J44" s="75" t="s">
        <v>0</v>
      </c>
      <c r="K44" s="76"/>
      <c r="L44" s="3"/>
      <c r="M44" s="16"/>
      <c r="N44" s="71" t="str">
        <f>IF(AND(L44="Ａ１",L45=$AY$311),"有",IF(AND(L44="Ａ１",L45=$AY$312),"有",IF(AND(L44="Ａ２",L45=$AY$311),"有",IF(AND(L44="Ａ２",L45=$AY$312),"有","無"))))</f>
        <v>無</v>
      </c>
      <c r="O44" s="71" t="str">
        <f>IF((N44="無"),(IF(OR(L44="Ａ１",L44="Ａ２",L45=$AY$311,L45=$AY$312),"有","無")),"無")</f>
        <v>無</v>
      </c>
      <c r="P44" s="221"/>
      <c r="Q44" s="129"/>
      <c r="R44" s="130"/>
      <c r="S44" s="41" t="s">
        <v>9</v>
      </c>
      <c r="T44" s="1"/>
      <c r="U44" s="47" t="str">
        <f>IF(ISTEXT(U45),"有","無")</f>
        <v>無</v>
      </c>
      <c r="V44" s="224"/>
      <c r="W44" s="89"/>
      <c r="X44" s="89"/>
      <c r="Y44" s="89"/>
      <c r="Z44" s="89"/>
      <c r="AA44" s="212"/>
      <c r="AB44" s="213"/>
      <c r="AC44" s="213"/>
      <c r="AD44" s="213"/>
      <c r="AE44" s="214"/>
      <c r="AF44" s="98"/>
      <c r="AG44" s="99"/>
      <c r="AH44" s="100"/>
    </row>
    <row r="45" spans="2:34" ht="15" customHeight="1" x14ac:dyDescent="0.15">
      <c r="B45" s="117"/>
      <c r="C45" s="119"/>
      <c r="D45" s="120"/>
      <c r="E45" s="89"/>
      <c r="F45" s="89"/>
      <c r="G45" s="89"/>
      <c r="H45" s="89"/>
      <c r="I45" s="122"/>
      <c r="J45" s="101" t="s">
        <v>1</v>
      </c>
      <c r="K45" s="102"/>
      <c r="L45" s="4"/>
      <c r="M45" s="17"/>
      <c r="N45" s="71"/>
      <c r="O45" s="71"/>
      <c r="P45" s="222"/>
      <c r="Q45" s="103"/>
      <c r="R45" s="104"/>
      <c r="S45" s="104"/>
      <c r="T45" s="105"/>
      <c r="U45" s="218"/>
      <c r="V45" s="225"/>
      <c r="W45" s="89"/>
      <c r="X45" s="89"/>
      <c r="Y45" s="89"/>
      <c r="Z45" s="89"/>
      <c r="AA45" s="215"/>
      <c r="AB45" s="216"/>
      <c r="AC45" s="216"/>
      <c r="AD45" s="216"/>
      <c r="AE45" s="217"/>
      <c r="AF45" s="109"/>
      <c r="AG45" s="110"/>
      <c r="AH45" s="111"/>
    </row>
    <row r="46" spans="2:34" ht="15" customHeight="1" x14ac:dyDescent="0.15">
      <c r="B46" s="117"/>
      <c r="C46" s="124"/>
      <c r="D46" s="120"/>
      <c r="E46" s="89"/>
      <c r="F46" s="89"/>
      <c r="G46" s="89"/>
      <c r="H46" s="89"/>
      <c r="I46" s="122"/>
      <c r="J46" s="101" t="s">
        <v>2</v>
      </c>
      <c r="K46" s="102"/>
      <c r="L46" s="4"/>
      <c r="M46" s="17"/>
      <c r="N46" s="71"/>
      <c r="O46" s="71"/>
      <c r="P46" s="222"/>
      <c r="Q46" s="103"/>
      <c r="R46" s="104"/>
      <c r="S46" s="104"/>
      <c r="T46" s="105"/>
      <c r="U46" s="219"/>
      <c r="V46" s="225"/>
      <c r="W46" s="89"/>
      <c r="X46" s="89"/>
      <c r="Y46" s="89"/>
      <c r="Z46" s="89"/>
      <c r="AA46" s="112"/>
      <c r="AB46" s="113"/>
      <c r="AC46" s="113"/>
      <c r="AD46" s="52"/>
      <c r="AE46" s="17"/>
      <c r="AF46" s="114"/>
      <c r="AG46" s="115"/>
      <c r="AH46" s="116"/>
    </row>
    <row r="47" spans="2:34" ht="15" customHeight="1" x14ac:dyDescent="0.15">
      <c r="B47" s="117"/>
      <c r="C47" s="124"/>
      <c r="D47" s="120"/>
      <c r="E47" s="89"/>
      <c r="F47" s="89"/>
      <c r="G47" s="89"/>
      <c r="H47" s="89"/>
      <c r="I47" s="122"/>
      <c r="J47" s="101" t="s">
        <v>3</v>
      </c>
      <c r="K47" s="102"/>
      <c r="M47" s="17"/>
      <c r="N47" s="71"/>
      <c r="O47" s="71"/>
      <c r="P47" s="222"/>
      <c r="Q47" s="103"/>
      <c r="R47" s="104"/>
      <c r="S47" s="104"/>
      <c r="T47" s="105"/>
      <c r="U47" s="219"/>
      <c r="V47" s="225"/>
      <c r="W47" s="89"/>
      <c r="X47" s="89"/>
      <c r="Y47" s="89"/>
      <c r="Z47" s="89"/>
      <c r="AA47" s="59" t="s">
        <v>7</v>
      </c>
      <c r="AB47" s="67"/>
      <c r="AC47" s="67"/>
      <c r="AD47" s="67"/>
      <c r="AE47" s="44" t="s">
        <v>8</v>
      </c>
      <c r="AF47" s="68"/>
      <c r="AG47" s="69"/>
      <c r="AH47" s="70"/>
    </row>
    <row r="48" spans="2:34" ht="15" customHeight="1" x14ac:dyDescent="0.15">
      <c r="B48" s="117"/>
      <c r="C48" s="124"/>
      <c r="D48" s="120"/>
      <c r="E48" s="71" t="str">
        <f>IF(E44="", "", DATEDIF(E44,$AE$2,"Y")&amp;"歳")</f>
        <v/>
      </c>
      <c r="F48" s="71"/>
      <c r="G48" s="71"/>
      <c r="H48" s="71"/>
      <c r="I48" s="122"/>
      <c r="J48" s="18" t="s">
        <v>7</v>
      </c>
      <c r="K48" s="72"/>
      <c r="L48" s="72"/>
      <c r="M48" s="17" t="s">
        <v>8</v>
      </c>
      <c r="N48" s="71"/>
      <c r="O48" s="71"/>
      <c r="P48" s="222"/>
      <c r="Q48" s="19"/>
      <c r="R48" s="73"/>
      <c r="S48" s="73"/>
      <c r="T48" s="74"/>
      <c r="U48" s="219"/>
      <c r="V48" s="225"/>
      <c r="W48" s="75" t="s">
        <v>10</v>
      </c>
      <c r="X48" s="76"/>
      <c r="Y48" s="79" t="str">
        <f>IF(W44="", "", DATEDIF(W44,$AE$2,"Y")&amp;"年")</f>
        <v/>
      </c>
      <c r="Z48" s="80"/>
      <c r="AA48" s="43" t="s">
        <v>13</v>
      </c>
      <c r="AE48" s="60"/>
      <c r="AF48" s="83"/>
      <c r="AG48" s="84"/>
      <c r="AH48" s="85"/>
    </row>
    <row r="49" spans="2:34" ht="15" customHeight="1" x14ac:dyDescent="0.15">
      <c r="B49" s="117"/>
      <c r="C49" s="125"/>
      <c r="D49" s="120"/>
      <c r="E49" s="71"/>
      <c r="F49" s="71"/>
      <c r="G49" s="71"/>
      <c r="H49" s="71"/>
      <c r="I49" s="123"/>
      <c r="J49" s="20"/>
      <c r="K49" s="96"/>
      <c r="L49" s="96"/>
      <c r="M49" s="21"/>
      <c r="N49" s="71"/>
      <c r="O49" s="71"/>
      <c r="P49" s="223"/>
      <c r="Q49" s="20"/>
      <c r="R49" s="22"/>
      <c r="S49" s="22"/>
      <c r="T49" s="21"/>
      <c r="U49" s="220"/>
      <c r="V49" s="226"/>
      <c r="W49" s="77"/>
      <c r="X49" s="78"/>
      <c r="Y49" s="81"/>
      <c r="Z49" s="82"/>
      <c r="AA49" s="45" t="s">
        <v>7</v>
      </c>
      <c r="AB49" s="97"/>
      <c r="AC49" s="97"/>
      <c r="AD49" s="97"/>
      <c r="AE49" s="46" t="s">
        <v>8</v>
      </c>
      <c r="AF49" s="45" t="s">
        <v>7</v>
      </c>
      <c r="AG49" s="2"/>
      <c r="AH49" s="46" t="s">
        <v>8</v>
      </c>
    </row>
    <row r="50" spans="2:34" ht="15" customHeight="1" x14ac:dyDescent="0.15">
      <c r="B50" s="117">
        <v>8</v>
      </c>
      <c r="C50" s="118"/>
      <c r="D50" s="120"/>
      <c r="E50" s="89"/>
      <c r="F50" s="89"/>
      <c r="G50" s="89"/>
      <c r="H50" s="89"/>
      <c r="I50" s="121"/>
      <c r="J50" s="75" t="s">
        <v>0</v>
      </c>
      <c r="K50" s="76"/>
      <c r="L50" s="3"/>
      <c r="M50" s="16"/>
      <c r="N50" s="71" t="str">
        <f>IF(AND(L50="Ａ１",L51=$AY$311),"有",IF(AND(L50="Ａ１",L51=$AY$312),"有",IF(AND(L50="Ａ２",L51=$AY$311),"有",IF(AND(L50="Ａ２",L51=$AY$312),"有","無"))))</f>
        <v>無</v>
      </c>
      <c r="O50" s="71" t="str">
        <f>IF((N50="無"),(IF(OR(L50="Ａ１",L50="Ａ２",L51=$AY$311,L51=$AY$312),"有","無")),"無")</f>
        <v>無</v>
      </c>
      <c r="P50" s="221"/>
      <c r="Q50" s="129"/>
      <c r="R50" s="130"/>
      <c r="S50" s="41" t="s">
        <v>9</v>
      </c>
      <c r="T50" s="1"/>
      <c r="U50" s="47" t="str">
        <f>IF(ISTEXT(U51),"有","無")</f>
        <v>無</v>
      </c>
      <c r="V50" s="224"/>
      <c r="W50" s="89"/>
      <c r="X50" s="89"/>
      <c r="Y50" s="89"/>
      <c r="Z50" s="89"/>
      <c r="AA50" s="212"/>
      <c r="AB50" s="213"/>
      <c r="AC50" s="213"/>
      <c r="AD50" s="213"/>
      <c r="AE50" s="214"/>
      <c r="AF50" s="98"/>
      <c r="AG50" s="99"/>
      <c r="AH50" s="100"/>
    </row>
    <row r="51" spans="2:34" ht="15" customHeight="1" x14ac:dyDescent="0.15">
      <c r="B51" s="117"/>
      <c r="C51" s="119"/>
      <c r="D51" s="120"/>
      <c r="E51" s="89"/>
      <c r="F51" s="89"/>
      <c r="G51" s="89"/>
      <c r="H51" s="89"/>
      <c r="I51" s="122"/>
      <c r="J51" s="101" t="s">
        <v>1</v>
      </c>
      <c r="K51" s="102"/>
      <c r="L51" s="4"/>
      <c r="M51" s="17"/>
      <c r="N51" s="71"/>
      <c r="O51" s="71"/>
      <c r="P51" s="222"/>
      <c r="Q51" s="103"/>
      <c r="R51" s="104"/>
      <c r="S51" s="104"/>
      <c r="T51" s="105"/>
      <c r="U51" s="218"/>
      <c r="V51" s="225"/>
      <c r="W51" s="89"/>
      <c r="X51" s="89"/>
      <c r="Y51" s="89"/>
      <c r="Z51" s="89"/>
      <c r="AA51" s="215"/>
      <c r="AB51" s="216"/>
      <c r="AC51" s="216"/>
      <c r="AD51" s="216"/>
      <c r="AE51" s="217"/>
      <c r="AF51" s="109"/>
      <c r="AG51" s="110"/>
      <c r="AH51" s="111"/>
    </row>
    <row r="52" spans="2:34" ht="15" customHeight="1" x14ac:dyDescent="0.15">
      <c r="B52" s="117"/>
      <c r="C52" s="124"/>
      <c r="D52" s="120"/>
      <c r="E52" s="89"/>
      <c r="F52" s="89"/>
      <c r="G52" s="89"/>
      <c r="H52" s="89"/>
      <c r="I52" s="122"/>
      <c r="J52" s="101" t="s">
        <v>2</v>
      </c>
      <c r="K52" s="102"/>
      <c r="L52" s="4"/>
      <c r="M52" s="17"/>
      <c r="N52" s="71"/>
      <c r="O52" s="71"/>
      <c r="P52" s="222"/>
      <c r="Q52" s="103"/>
      <c r="R52" s="104"/>
      <c r="S52" s="104"/>
      <c r="T52" s="105"/>
      <c r="U52" s="219"/>
      <c r="V52" s="225"/>
      <c r="W52" s="89"/>
      <c r="X52" s="89"/>
      <c r="Y52" s="89"/>
      <c r="Z52" s="89"/>
      <c r="AA52" s="112"/>
      <c r="AB52" s="113"/>
      <c r="AC52" s="113"/>
      <c r="AD52" s="52"/>
      <c r="AE52" s="17"/>
      <c r="AF52" s="114"/>
      <c r="AG52" s="115"/>
      <c r="AH52" s="116"/>
    </row>
    <row r="53" spans="2:34" ht="15" customHeight="1" x14ac:dyDescent="0.15">
      <c r="B53" s="117"/>
      <c r="C53" s="124"/>
      <c r="D53" s="120"/>
      <c r="E53" s="89"/>
      <c r="F53" s="89"/>
      <c r="G53" s="89"/>
      <c r="H53" s="89"/>
      <c r="I53" s="122"/>
      <c r="J53" s="101" t="s">
        <v>3</v>
      </c>
      <c r="K53" s="102"/>
      <c r="M53" s="17"/>
      <c r="N53" s="71"/>
      <c r="O53" s="71"/>
      <c r="P53" s="222"/>
      <c r="Q53" s="103"/>
      <c r="R53" s="104"/>
      <c r="S53" s="104"/>
      <c r="T53" s="105"/>
      <c r="U53" s="219"/>
      <c r="V53" s="225"/>
      <c r="W53" s="89"/>
      <c r="X53" s="89"/>
      <c r="Y53" s="89"/>
      <c r="Z53" s="89"/>
      <c r="AA53" s="59" t="s">
        <v>7</v>
      </c>
      <c r="AB53" s="67"/>
      <c r="AC53" s="67"/>
      <c r="AD53" s="67"/>
      <c r="AE53" s="44" t="s">
        <v>8</v>
      </c>
      <c r="AF53" s="68"/>
      <c r="AG53" s="69"/>
      <c r="AH53" s="70"/>
    </row>
    <row r="54" spans="2:34" ht="15" customHeight="1" x14ac:dyDescent="0.15">
      <c r="B54" s="117"/>
      <c r="C54" s="124"/>
      <c r="D54" s="120"/>
      <c r="E54" s="71" t="str">
        <f>IF(E50="", "", DATEDIF(E50,$AE$2,"Y")&amp;"歳")</f>
        <v/>
      </c>
      <c r="F54" s="71"/>
      <c r="G54" s="71"/>
      <c r="H54" s="71"/>
      <c r="I54" s="122"/>
      <c r="J54" s="18" t="s">
        <v>7</v>
      </c>
      <c r="K54" s="72"/>
      <c r="L54" s="72"/>
      <c r="M54" s="17" t="s">
        <v>8</v>
      </c>
      <c r="N54" s="71"/>
      <c r="O54" s="71"/>
      <c r="P54" s="222"/>
      <c r="Q54" s="19"/>
      <c r="R54" s="73"/>
      <c r="S54" s="73"/>
      <c r="T54" s="74"/>
      <c r="U54" s="219"/>
      <c r="V54" s="225"/>
      <c r="W54" s="75" t="s">
        <v>10</v>
      </c>
      <c r="X54" s="76"/>
      <c r="Y54" s="79" t="str">
        <f>IF(W50="", "", DATEDIF(W50,$AE$2,"Y")&amp;"年")</f>
        <v/>
      </c>
      <c r="Z54" s="80"/>
      <c r="AA54" s="43" t="s">
        <v>13</v>
      </c>
      <c r="AE54" s="60"/>
      <c r="AF54" s="83"/>
      <c r="AG54" s="84"/>
      <c r="AH54" s="85"/>
    </row>
    <row r="55" spans="2:34" ht="15" customHeight="1" x14ac:dyDescent="0.15">
      <c r="B55" s="117"/>
      <c r="C55" s="125"/>
      <c r="D55" s="120"/>
      <c r="E55" s="71"/>
      <c r="F55" s="71"/>
      <c r="G55" s="71"/>
      <c r="H55" s="71"/>
      <c r="I55" s="123"/>
      <c r="J55" s="20"/>
      <c r="K55" s="96"/>
      <c r="L55" s="96"/>
      <c r="M55" s="21"/>
      <c r="N55" s="71"/>
      <c r="O55" s="71"/>
      <c r="P55" s="223"/>
      <c r="Q55" s="20"/>
      <c r="R55" s="22"/>
      <c r="S55" s="22"/>
      <c r="T55" s="21"/>
      <c r="U55" s="220"/>
      <c r="V55" s="226"/>
      <c r="W55" s="77"/>
      <c r="X55" s="78"/>
      <c r="Y55" s="81"/>
      <c r="Z55" s="82"/>
      <c r="AA55" s="45" t="s">
        <v>7</v>
      </c>
      <c r="AB55" s="97"/>
      <c r="AC55" s="97"/>
      <c r="AD55" s="97"/>
      <c r="AE55" s="46" t="s">
        <v>8</v>
      </c>
      <c r="AF55" s="45" t="s">
        <v>7</v>
      </c>
      <c r="AG55" s="2"/>
      <c r="AH55" s="46" t="s">
        <v>8</v>
      </c>
    </row>
    <row r="56" spans="2:34" ht="15" customHeight="1" x14ac:dyDescent="0.15">
      <c r="B56" s="117">
        <v>9</v>
      </c>
      <c r="C56" s="118"/>
      <c r="D56" s="120"/>
      <c r="E56" s="89"/>
      <c r="F56" s="89"/>
      <c r="G56" s="89"/>
      <c r="H56" s="89"/>
      <c r="I56" s="121"/>
      <c r="J56" s="75" t="s">
        <v>0</v>
      </c>
      <c r="K56" s="76"/>
      <c r="L56" s="3"/>
      <c r="M56" s="16"/>
      <c r="N56" s="71" t="str">
        <f>IF(AND(L56="Ａ１",L57=$AY$311),"有",IF(AND(L56="Ａ１",L57=$AY$312),"有",IF(AND(L56="Ａ２",L57=$AY$311),"有",IF(AND(L56="Ａ２",L57=$AY$312),"有","無"))))</f>
        <v>無</v>
      </c>
      <c r="O56" s="71" t="str">
        <f>IF((N56="無"),(IF(OR(L56="Ａ１",L56="Ａ２",L57=$AY$311,L57=$AY$312),"有","無")),"無")</f>
        <v>無</v>
      </c>
      <c r="P56" s="221"/>
      <c r="Q56" s="129"/>
      <c r="R56" s="130"/>
      <c r="S56" s="41" t="s">
        <v>9</v>
      </c>
      <c r="T56" s="1"/>
      <c r="U56" s="47" t="str">
        <f>IF(ISTEXT(U57),"有","無")</f>
        <v>無</v>
      </c>
      <c r="V56" s="224"/>
      <c r="W56" s="89"/>
      <c r="X56" s="89"/>
      <c r="Y56" s="89"/>
      <c r="Z56" s="89"/>
      <c r="AA56" s="212"/>
      <c r="AB56" s="213"/>
      <c r="AC56" s="213"/>
      <c r="AD56" s="213"/>
      <c r="AE56" s="214"/>
      <c r="AF56" s="98"/>
      <c r="AG56" s="99"/>
      <c r="AH56" s="100"/>
    </row>
    <row r="57" spans="2:34" ht="15" customHeight="1" x14ac:dyDescent="0.15">
      <c r="B57" s="117"/>
      <c r="C57" s="119"/>
      <c r="D57" s="120"/>
      <c r="E57" s="89"/>
      <c r="F57" s="89"/>
      <c r="G57" s="89"/>
      <c r="H57" s="89"/>
      <c r="I57" s="122"/>
      <c r="J57" s="101" t="s">
        <v>1</v>
      </c>
      <c r="K57" s="102"/>
      <c r="L57" s="4"/>
      <c r="M57" s="17"/>
      <c r="N57" s="71"/>
      <c r="O57" s="71"/>
      <c r="P57" s="222"/>
      <c r="Q57" s="103"/>
      <c r="R57" s="104"/>
      <c r="S57" s="104"/>
      <c r="T57" s="105"/>
      <c r="U57" s="218"/>
      <c r="V57" s="225"/>
      <c r="W57" s="89"/>
      <c r="X57" s="89"/>
      <c r="Y57" s="89"/>
      <c r="Z57" s="89"/>
      <c r="AA57" s="215"/>
      <c r="AB57" s="216"/>
      <c r="AC57" s="216"/>
      <c r="AD57" s="216"/>
      <c r="AE57" s="217"/>
      <c r="AF57" s="109"/>
      <c r="AG57" s="110"/>
      <c r="AH57" s="111"/>
    </row>
    <row r="58" spans="2:34" ht="15" customHeight="1" x14ac:dyDescent="0.15">
      <c r="B58" s="117"/>
      <c r="C58" s="124"/>
      <c r="D58" s="120"/>
      <c r="E58" s="89"/>
      <c r="F58" s="89"/>
      <c r="G58" s="89"/>
      <c r="H58" s="89"/>
      <c r="I58" s="122"/>
      <c r="J58" s="101" t="s">
        <v>2</v>
      </c>
      <c r="K58" s="102"/>
      <c r="L58" s="4"/>
      <c r="M58" s="17"/>
      <c r="N58" s="71"/>
      <c r="O58" s="71"/>
      <c r="P58" s="222"/>
      <c r="Q58" s="103"/>
      <c r="R58" s="104"/>
      <c r="S58" s="104"/>
      <c r="T58" s="105"/>
      <c r="U58" s="219"/>
      <c r="V58" s="225"/>
      <c r="W58" s="89"/>
      <c r="X58" s="89"/>
      <c r="Y58" s="89"/>
      <c r="Z58" s="89"/>
      <c r="AA58" s="112"/>
      <c r="AB58" s="113"/>
      <c r="AC58" s="113"/>
      <c r="AD58" s="52"/>
      <c r="AE58" s="17"/>
      <c r="AF58" s="114"/>
      <c r="AG58" s="115"/>
      <c r="AH58" s="116"/>
    </row>
    <row r="59" spans="2:34" ht="15" customHeight="1" x14ac:dyDescent="0.15">
      <c r="B59" s="117"/>
      <c r="C59" s="124"/>
      <c r="D59" s="120"/>
      <c r="E59" s="89"/>
      <c r="F59" s="89"/>
      <c r="G59" s="89"/>
      <c r="H59" s="89"/>
      <c r="I59" s="122"/>
      <c r="J59" s="101" t="s">
        <v>3</v>
      </c>
      <c r="K59" s="102"/>
      <c r="M59" s="17"/>
      <c r="N59" s="71"/>
      <c r="O59" s="71"/>
      <c r="P59" s="222"/>
      <c r="Q59" s="103"/>
      <c r="R59" s="104"/>
      <c r="S59" s="104"/>
      <c r="T59" s="105"/>
      <c r="U59" s="219"/>
      <c r="V59" s="225"/>
      <c r="W59" s="89"/>
      <c r="X59" s="89"/>
      <c r="Y59" s="89"/>
      <c r="Z59" s="89"/>
      <c r="AA59" s="59" t="s">
        <v>7</v>
      </c>
      <c r="AB59" s="67"/>
      <c r="AC59" s="67"/>
      <c r="AD59" s="67"/>
      <c r="AE59" s="44" t="s">
        <v>8</v>
      </c>
      <c r="AF59" s="68"/>
      <c r="AG59" s="69"/>
      <c r="AH59" s="70"/>
    </row>
    <row r="60" spans="2:34" ht="15" customHeight="1" x14ac:dyDescent="0.15">
      <c r="B60" s="117"/>
      <c r="C60" s="124"/>
      <c r="D60" s="120"/>
      <c r="E60" s="71" t="str">
        <f>IF(E56="", "", DATEDIF(E56,$AE$2,"Y")&amp;"歳")</f>
        <v/>
      </c>
      <c r="F60" s="71"/>
      <c r="G60" s="71"/>
      <c r="H60" s="71"/>
      <c r="I60" s="122"/>
      <c r="J60" s="18" t="s">
        <v>7</v>
      </c>
      <c r="K60" s="72"/>
      <c r="L60" s="72"/>
      <c r="M60" s="17" t="s">
        <v>8</v>
      </c>
      <c r="N60" s="71"/>
      <c r="O60" s="71"/>
      <c r="P60" s="222"/>
      <c r="Q60" s="19"/>
      <c r="R60" s="73"/>
      <c r="S60" s="73"/>
      <c r="T60" s="74"/>
      <c r="U60" s="219"/>
      <c r="V60" s="225"/>
      <c r="W60" s="75" t="s">
        <v>10</v>
      </c>
      <c r="X60" s="76"/>
      <c r="Y60" s="79" t="str">
        <f>IF(W56="", "", DATEDIF(W56,$AE$2,"Y")&amp;"年")</f>
        <v/>
      </c>
      <c r="Z60" s="80"/>
      <c r="AA60" s="43" t="s">
        <v>13</v>
      </c>
      <c r="AE60" s="60"/>
      <c r="AF60" s="83"/>
      <c r="AG60" s="84"/>
      <c r="AH60" s="85"/>
    </row>
    <row r="61" spans="2:34" ht="15" customHeight="1" x14ac:dyDescent="0.15">
      <c r="B61" s="117"/>
      <c r="C61" s="125"/>
      <c r="D61" s="120"/>
      <c r="E61" s="71"/>
      <c r="F61" s="71"/>
      <c r="G61" s="71"/>
      <c r="H61" s="71"/>
      <c r="I61" s="123"/>
      <c r="J61" s="20"/>
      <c r="K61" s="96"/>
      <c r="L61" s="96"/>
      <c r="M61" s="21"/>
      <c r="N61" s="71"/>
      <c r="O61" s="71"/>
      <c r="P61" s="223"/>
      <c r="Q61" s="20"/>
      <c r="R61" s="22"/>
      <c r="S61" s="22"/>
      <c r="T61" s="21"/>
      <c r="U61" s="220"/>
      <c r="V61" s="226"/>
      <c r="W61" s="77"/>
      <c r="X61" s="78"/>
      <c r="Y61" s="81"/>
      <c r="Z61" s="82"/>
      <c r="AA61" s="45" t="s">
        <v>7</v>
      </c>
      <c r="AB61" s="97"/>
      <c r="AC61" s="97"/>
      <c r="AD61" s="97"/>
      <c r="AE61" s="46" t="s">
        <v>8</v>
      </c>
      <c r="AF61" s="45" t="s">
        <v>7</v>
      </c>
      <c r="AG61" s="2"/>
      <c r="AH61" s="46" t="s">
        <v>8</v>
      </c>
    </row>
    <row r="62" spans="2:34" ht="15" customHeight="1" x14ac:dyDescent="0.15">
      <c r="B62" s="117">
        <v>10</v>
      </c>
      <c r="C62" s="118"/>
      <c r="D62" s="120"/>
      <c r="E62" s="89"/>
      <c r="F62" s="89"/>
      <c r="G62" s="89"/>
      <c r="H62" s="89"/>
      <c r="I62" s="121"/>
      <c r="J62" s="75" t="s">
        <v>0</v>
      </c>
      <c r="K62" s="76"/>
      <c r="L62" s="3"/>
      <c r="M62" s="16"/>
      <c r="N62" s="71" t="str">
        <f>IF(AND(L62="Ａ１",L63=$AY$311),"有",IF(AND(L62="Ａ１",L63=$AY$312),"有",IF(AND(L62="Ａ２",L63=$AY$311),"有",IF(AND(L62="Ａ２",L63=$AY$312),"有","無"))))</f>
        <v>無</v>
      </c>
      <c r="O62" s="71" t="str">
        <f>IF((N62="無"),(IF(OR(L62="Ａ１",L62="Ａ２",L63=$AY$311,L63=$AY$312),"有","無")),"無")</f>
        <v>無</v>
      </c>
      <c r="P62" s="221"/>
      <c r="Q62" s="129"/>
      <c r="R62" s="130"/>
      <c r="S62" s="41" t="s">
        <v>9</v>
      </c>
      <c r="T62" s="1"/>
      <c r="U62" s="47" t="str">
        <f>IF(ISTEXT(U63),"有","無")</f>
        <v>無</v>
      </c>
      <c r="V62" s="224"/>
      <c r="W62" s="89"/>
      <c r="X62" s="89"/>
      <c r="Y62" s="89"/>
      <c r="Z62" s="89"/>
      <c r="AA62" s="212"/>
      <c r="AB62" s="213"/>
      <c r="AC62" s="213"/>
      <c r="AD62" s="213"/>
      <c r="AE62" s="214"/>
      <c r="AF62" s="98"/>
      <c r="AG62" s="99"/>
      <c r="AH62" s="100"/>
    </row>
    <row r="63" spans="2:34" ht="15" customHeight="1" x14ac:dyDescent="0.15">
      <c r="B63" s="117"/>
      <c r="C63" s="119"/>
      <c r="D63" s="120"/>
      <c r="E63" s="89"/>
      <c r="F63" s="89"/>
      <c r="G63" s="89"/>
      <c r="H63" s="89"/>
      <c r="I63" s="122"/>
      <c r="J63" s="101" t="s">
        <v>1</v>
      </c>
      <c r="K63" s="102"/>
      <c r="L63" s="4"/>
      <c r="M63" s="17"/>
      <c r="N63" s="71"/>
      <c r="O63" s="71"/>
      <c r="P63" s="222"/>
      <c r="Q63" s="103"/>
      <c r="R63" s="104"/>
      <c r="S63" s="104"/>
      <c r="T63" s="105"/>
      <c r="U63" s="218"/>
      <c r="V63" s="225"/>
      <c r="W63" s="89"/>
      <c r="X63" s="89"/>
      <c r="Y63" s="89"/>
      <c r="Z63" s="89"/>
      <c r="AA63" s="215"/>
      <c r="AB63" s="216"/>
      <c r="AC63" s="216"/>
      <c r="AD63" s="216"/>
      <c r="AE63" s="217"/>
      <c r="AF63" s="109"/>
      <c r="AG63" s="110"/>
      <c r="AH63" s="111"/>
    </row>
    <row r="64" spans="2:34" ht="15" customHeight="1" x14ac:dyDescent="0.15">
      <c r="B64" s="117"/>
      <c r="C64" s="124"/>
      <c r="D64" s="120"/>
      <c r="E64" s="89"/>
      <c r="F64" s="89"/>
      <c r="G64" s="89"/>
      <c r="H64" s="89"/>
      <c r="I64" s="122"/>
      <c r="J64" s="101" t="s">
        <v>2</v>
      </c>
      <c r="K64" s="102"/>
      <c r="L64" s="4"/>
      <c r="M64" s="17"/>
      <c r="N64" s="71"/>
      <c r="O64" s="71"/>
      <c r="P64" s="222"/>
      <c r="Q64" s="103"/>
      <c r="R64" s="104"/>
      <c r="S64" s="104"/>
      <c r="T64" s="105"/>
      <c r="U64" s="219"/>
      <c r="V64" s="225"/>
      <c r="W64" s="89"/>
      <c r="X64" s="89"/>
      <c r="Y64" s="89"/>
      <c r="Z64" s="89"/>
      <c r="AA64" s="112"/>
      <c r="AB64" s="113"/>
      <c r="AC64" s="113"/>
      <c r="AD64" s="52"/>
      <c r="AE64" s="17"/>
      <c r="AF64" s="114"/>
      <c r="AG64" s="115"/>
      <c r="AH64" s="116"/>
    </row>
    <row r="65" spans="2:34" ht="15" customHeight="1" x14ac:dyDescent="0.15">
      <c r="B65" s="117"/>
      <c r="C65" s="124"/>
      <c r="D65" s="120"/>
      <c r="E65" s="89"/>
      <c r="F65" s="89"/>
      <c r="G65" s="89"/>
      <c r="H65" s="89"/>
      <c r="I65" s="122"/>
      <c r="J65" s="101" t="s">
        <v>3</v>
      </c>
      <c r="K65" s="102"/>
      <c r="M65" s="17"/>
      <c r="N65" s="71"/>
      <c r="O65" s="71"/>
      <c r="P65" s="222"/>
      <c r="Q65" s="103"/>
      <c r="R65" s="104"/>
      <c r="S65" s="104"/>
      <c r="T65" s="105"/>
      <c r="U65" s="219"/>
      <c r="V65" s="225"/>
      <c r="W65" s="89"/>
      <c r="X65" s="89"/>
      <c r="Y65" s="89"/>
      <c r="Z65" s="89"/>
      <c r="AA65" s="59" t="s">
        <v>7</v>
      </c>
      <c r="AB65" s="67"/>
      <c r="AC65" s="67"/>
      <c r="AD65" s="67"/>
      <c r="AE65" s="44" t="s">
        <v>8</v>
      </c>
      <c r="AF65" s="68"/>
      <c r="AG65" s="69"/>
      <c r="AH65" s="70"/>
    </row>
    <row r="66" spans="2:34" ht="15" customHeight="1" x14ac:dyDescent="0.15">
      <c r="B66" s="117"/>
      <c r="C66" s="124"/>
      <c r="D66" s="120"/>
      <c r="E66" s="71" t="str">
        <f>IF(E62="", "", DATEDIF(E62,$AE$2,"Y")&amp;"歳")</f>
        <v/>
      </c>
      <c r="F66" s="71"/>
      <c r="G66" s="71"/>
      <c r="H66" s="71"/>
      <c r="I66" s="122"/>
      <c r="J66" s="18" t="s">
        <v>7</v>
      </c>
      <c r="K66" s="72"/>
      <c r="L66" s="72"/>
      <c r="M66" s="17" t="s">
        <v>8</v>
      </c>
      <c r="N66" s="71"/>
      <c r="O66" s="71"/>
      <c r="P66" s="222"/>
      <c r="Q66" s="19"/>
      <c r="R66" s="73"/>
      <c r="S66" s="73"/>
      <c r="T66" s="74"/>
      <c r="U66" s="219"/>
      <c r="V66" s="225"/>
      <c r="W66" s="75" t="s">
        <v>10</v>
      </c>
      <c r="X66" s="76"/>
      <c r="Y66" s="79" t="str">
        <f>IF(W62="", "", DATEDIF(W62,$AE$2,"Y")&amp;"年")</f>
        <v/>
      </c>
      <c r="Z66" s="80"/>
      <c r="AA66" s="43" t="s">
        <v>13</v>
      </c>
      <c r="AE66" s="60"/>
      <c r="AF66" s="83"/>
      <c r="AG66" s="84"/>
      <c r="AH66" s="85"/>
    </row>
    <row r="67" spans="2:34" ht="15" customHeight="1" x14ac:dyDescent="0.15">
      <c r="B67" s="117"/>
      <c r="C67" s="125"/>
      <c r="D67" s="120"/>
      <c r="E67" s="71"/>
      <c r="F67" s="71"/>
      <c r="G67" s="71"/>
      <c r="H67" s="71"/>
      <c r="I67" s="123"/>
      <c r="J67" s="20"/>
      <c r="K67" s="96"/>
      <c r="L67" s="96"/>
      <c r="M67" s="21"/>
      <c r="N67" s="71"/>
      <c r="O67" s="71"/>
      <c r="P67" s="223"/>
      <c r="Q67" s="20"/>
      <c r="R67" s="22"/>
      <c r="S67" s="22"/>
      <c r="T67" s="21"/>
      <c r="U67" s="220"/>
      <c r="V67" s="226"/>
      <c r="W67" s="77"/>
      <c r="X67" s="78"/>
      <c r="Y67" s="81"/>
      <c r="Z67" s="82"/>
      <c r="AA67" s="45" t="s">
        <v>7</v>
      </c>
      <c r="AB67" s="97"/>
      <c r="AC67" s="97"/>
      <c r="AD67" s="97"/>
      <c r="AE67" s="46" t="s">
        <v>8</v>
      </c>
      <c r="AF67" s="45" t="s">
        <v>7</v>
      </c>
      <c r="AG67" s="2"/>
      <c r="AH67" s="46" t="s">
        <v>8</v>
      </c>
    </row>
    <row r="68" spans="2:34" ht="15" customHeight="1" x14ac:dyDescent="0.15">
      <c r="B68" s="54"/>
      <c r="C68" s="53"/>
      <c r="D68" s="49"/>
      <c r="E68" s="54"/>
      <c r="F68" s="54"/>
      <c r="G68" s="54"/>
      <c r="H68" s="54"/>
      <c r="I68" s="55"/>
      <c r="J68" s="50"/>
      <c r="K68" s="49"/>
      <c r="L68" s="132" t="s">
        <v>92</v>
      </c>
      <c r="M68" s="133"/>
      <c r="N68" s="48">
        <f>COUNTIF(N38:N67,"有")</f>
        <v>0</v>
      </c>
      <c r="O68" s="48">
        <f>COUNTIF(O38:O67,"有")</f>
        <v>0</v>
      </c>
      <c r="P68" s="56"/>
      <c r="Q68" s="50"/>
      <c r="R68" s="50"/>
      <c r="S68" s="50"/>
      <c r="T68" s="50"/>
      <c r="U68" s="55"/>
      <c r="V68" s="54"/>
      <c r="W68" s="54"/>
      <c r="X68" s="54"/>
      <c r="Y68" s="54"/>
      <c r="Z68" s="54"/>
      <c r="AA68" s="57"/>
      <c r="AB68" s="51"/>
      <c r="AC68" s="51"/>
      <c r="AD68" s="51"/>
      <c r="AE68" s="57"/>
      <c r="AF68" s="57"/>
      <c r="AG68" s="51"/>
      <c r="AH68" s="57"/>
    </row>
    <row r="69" spans="2:34" ht="15" customHeight="1" x14ac:dyDescent="0.15">
      <c r="B69" s="54"/>
      <c r="C69" s="53"/>
      <c r="D69" s="49"/>
      <c r="E69" s="54"/>
      <c r="F69" s="54"/>
      <c r="G69" s="54"/>
      <c r="H69" s="54"/>
      <c r="I69" s="55"/>
      <c r="J69" s="50"/>
      <c r="K69" s="49"/>
      <c r="L69" s="64" t="s">
        <v>94</v>
      </c>
      <c r="M69" s="64"/>
      <c r="N69" s="48">
        <f>COUNTIF(N6:N35,"有")+COUNTIF(N38:N67,"有")</f>
        <v>0</v>
      </c>
      <c r="O69" s="48">
        <f>COUNTIF(O6:O35,"有")+COUNTIF(O38:O67,"有")</f>
        <v>0</v>
      </c>
      <c r="P69" s="56"/>
      <c r="Q69" s="50"/>
      <c r="R69" s="50"/>
      <c r="S69" s="50"/>
      <c r="T69" s="50"/>
      <c r="U69" s="55"/>
      <c r="V69" s="54"/>
      <c r="W69" s="54"/>
      <c r="X69" s="54"/>
      <c r="Y69" s="54"/>
      <c r="AA69" s="57"/>
      <c r="AB69" s="51"/>
      <c r="AC69" s="51"/>
      <c r="AD69" s="51"/>
      <c r="AE69" s="57"/>
      <c r="AF69" s="57"/>
      <c r="AG69" s="51"/>
      <c r="AH69" s="57"/>
    </row>
    <row r="70" spans="2:34" ht="15" customHeight="1" x14ac:dyDescent="0.15">
      <c r="B70" s="117">
        <v>11</v>
      </c>
      <c r="C70" s="118"/>
      <c r="D70" s="120"/>
      <c r="E70" s="89"/>
      <c r="F70" s="89"/>
      <c r="G70" s="89"/>
      <c r="H70" s="89"/>
      <c r="I70" s="121"/>
      <c r="J70" s="75" t="s">
        <v>0</v>
      </c>
      <c r="K70" s="76"/>
      <c r="L70" s="3"/>
      <c r="M70" s="16"/>
      <c r="N70" s="71" t="str">
        <f>IF(AND(L70="Ａ１",L71=$AY$311),"有",IF(AND(L70="Ａ１",L71=$AY$312),"有",IF(AND(L70="Ａ２",L71=$AY$311),"有",IF(AND(L70="Ａ２",L71=$AY$312),"有","無"))))</f>
        <v>無</v>
      </c>
      <c r="O70" s="71" t="str">
        <f>IF((N70="無"),(IF(OR(L70="Ａ１",L70="Ａ２",L71=$AY$311,L71=$AY$312),"有","無")),"無")</f>
        <v>無</v>
      </c>
      <c r="P70" s="227"/>
      <c r="Q70" s="129"/>
      <c r="R70" s="130"/>
      <c r="S70" s="41" t="s">
        <v>9</v>
      </c>
      <c r="T70" s="1"/>
      <c r="U70" s="47" t="str">
        <f>IF(ISTEXT(U71),"有","無")</f>
        <v>無</v>
      </c>
      <c r="V70" s="224"/>
      <c r="W70" s="89"/>
      <c r="X70" s="89"/>
      <c r="Y70" s="89"/>
      <c r="Z70" s="89"/>
      <c r="AA70" s="212"/>
      <c r="AB70" s="213"/>
      <c r="AC70" s="213"/>
      <c r="AD70" s="213"/>
      <c r="AE70" s="214"/>
      <c r="AF70" s="98"/>
      <c r="AG70" s="99"/>
      <c r="AH70" s="100"/>
    </row>
    <row r="71" spans="2:34" ht="15" customHeight="1" x14ac:dyDescent="0.15">
      <c r="B71" s="117"/>
      <c r="C71" s="119"/>
      <c r="D71" s="120"/>
      <c r="E71" s="89"/>
      <c r="F71" s="89"/>
      <c r="G71" s="89"/>
      <c r="H71" s="89"/>
      <c r="I71" s="122"/>
      <c r="J71" s="101" t="s">
        <v>1</v>
      </c>
      <c r="K71" s="102"/>
      <c r="L71" s="4"/>
      <c r="M71" s="17"/>
      <c r="N71" s="71"/>
      <c r="O71" s="71"/>
      <c r="P71" s="228"/>
      <c r="Q71" s="103"/>
      <c r="R71" s="104"/>
      <c r="S71" s="104"/>
      <c r="T71" s="105"/>
      <c r="U71" s="218"/>
      <c r="V71" s="225"/>
      <c r="W71" s="89"/>
      <c r="X71" s="89"/>
      <c r="Y71" s="89"/>
      <c r="Z71" s="89"/>
      <c r="AA71" s="215"/>
      <c r="AB71" s="216"/>
      <c r="AC71" s="216"/>
      <c r="AD71" s="216"/>
      <c r="AE71" s="217"/>
      <c r="AF71" s="109"/>
      <c r="AG71" s="110"/>
      <c r="AH71" s="111"/>
    </row>
    <row r="72" spans="2:34" ht="15" customHeight="1" x14ac:dyDescent="0.15">
      <c r="B72" s="117"/>
      <c r="C72" s="124"/>
      <c r="D72" s="120"/>
      <c r="E72" s="89"/>
      <c r="F72" s="89"/>
      <c r="G72" s="89"/>
      <c r="H72" s="89"/>
      <c r="I72" s="122"/>
      <c r="J72" s="101" t="s">
        <v>2</v>
      </c>
      <c r="K72" s="102"/>
      <c r="L72" s="4"/>
      <c r="M72" s="17"/>
      <c r="N72" s="71"/>
      <c r="O72" s="71"/>
      <c r="P72" s="228"/>
      <c r="Q72" s="103"/>
      <c r="R72" s="104"/>
      <c r="S72" s="104"/>
      <c r="T72" s="105"/>
      <c r="U72" s="219"/>
      <c r="V72" s="225"/>
      <c r="W72" s="89"/>
      <c r="X72" s="89"/>
      <c r="Y72" s="89"/>
      <c r="Z72" s="89"/>
      <c r="AA72" s="112"/>
      <c r="AB72" s="113"/>
      <c r="AC72" s="113"/>
      <c r="AD72" s="52"/>
      <c r="AE72" s="17"/>
      <c r="AF72" s="114"/>
      <c r="AG72" s="115"/>
      <c r="AH72" s="116"/>
    </row>
    <row r="73" spans="2:34" ht="15" customHeight="1" x14ac:dyDescent="0.15">
      <c r="B73" s="117"/>
      <c r="C73" s="124"/>
      <c r="D73" s="120"/>
      <c r="E73" s="89"/>
      <c r="F73" s="89"/>
      <c r="G73" s="89"/>
      <c r="H73" s="89"/>
      <c r="I73" s="122"/>
      <c r="J73" s="101" t="s">
        <v>3</v>
      </c>
      <c r="K73" s="102"/>
      <c r="M73" s="17"/>
      <c r="N73" s="71"/>
      <c r="O73" s="71"/>
      <c r="P73" s="228"/>
      <c r="Q73" s="103"/>
      <c r="R73" s="104"/>
      <c r="S73" s="104"/>
      <c r="T73" s="105"/>
      <c r="U73" s="219"/>
      <c r="V73" s="225"/>
      <c r="W73" s="89"/>
      <c r="X73" s="89"/>
      <c r="Y73" s="89"/>
      <c r="Z73" s="89"/>
      <c r="AA73" s="59" t="s">
        <v>7</v>
      </c>
      <c r="AB73" s="67"/>
      <c r="AC73" s="67"/>
      <c r="AD73" s="67"/>
      <c r="AE73" s="44" t="s">
        <v>8</v>
      </c>
      <c r="AF73" s="68"/>
      <c r="AG73" s="69"/>
      <c r="AH73" s="70"/>
    </row>
    <row r="74" spans="2:34" ht="15" customHeight="1" x14ac:dyDescent="0.15">
      <c r="B74" s="117"/>
      <c r="C74" s="124"/>
      <c r="D74" s="120"/>
      <c r="E74" s="71" t="str">
        <f>IF(E70="", "", DATEDIF(E70,$AE$2,"Y")&amp;"歳")</f>
        <v/>
      </c>
      <c r="F74" s="71"/>
      <c r="G74" s="71"/>
      <c r="H74" s="71"/>
      <c r="I74" s="122"/>
      <c r="J74" s="18" t="s">
        <v>7</v>
      </c>
      <c r="K74" s="72"/>
      <c r="L74" s="72"/>
      <c r="M74" s="17" t="s">
        <v>8</v>
      </c>
      <c r="N74" s="71"/>
      <c r="O74" s="71"/>
      <c r="P74" s="228"/>
      <c r="Q74" s="19"/>
      <c r="R74" s="73"/>
      <c r="S74" s="73"/>
      <c r="T74" s="74"/>
      <c r="U74" s="219"/>
      <c r="V74" s="225"/>
      <c r="W74" s="75" t="s">
        <v>10</v>
      </c>
      <c r="X74" s="76"/>
      <c r="Y74" s="79" t="str">
        <f>IF(W70="", "", DATEDIF(W70,$AE$2,"Y")&amp;"年")</f>
        <v/>
      </c>
      <c r="Z74" s="80"/>
      <c r="AA74" s="43" t="s">
        <v>13</v>
      </c>
      <c r="AE74" s="60"/>
      <c r="AF74" s="83"/>
      <c r="AG74" s="84"/>
      <c r="AH74" s="85"/>
    </row>
    <row r="75" spans="2:34" ht="15" customHeight="1" x14ac:dyDescent="0.15">
      <c r="B75" s="117"/>
      <c r="C75" s="125"/>
      <c r="D75" s="120"/>
      <c r="E75" s="71"/>
      <c r="F75" s="71"/>
      <c r="G75" s="71"/>
      <c r="H75" s="71"/>
      <c r="I75" s="123"/>
      <c r="J75" s="20"/>
      <c r="K75" s="96"/>
      <c r="L75" s="96"/>
      <c r="M75" s="21"/>
      <c r="N75" s="71"/>
      <c r="O75" s="71"/>
      <c r="P75" s="229"/>
      <c r="Q75" s="20"/>
      <c r="R75" s="22"/>
      <c r="S75" s="22"/>
      <c r="T75" s="21"/>
      <c r="U75" s="220"/>
      <c r="V75" s="226"/>
      <c r="W75" s="77"/>
      <c r="X75" s="78"/>
      <c r="Y75" s="81"/>
      <c r="Z75" s="82"/>
      <c r="AA75" s="45" t="s">
        <v>7</v>
      </c>
      <c r="AB75" s="97"/>
      <c r="AC75" s="97"/>
      <c r="AD75" s="97"/>
      <c r="AE75" s="46" t="s">
        <v>8</v>
      </c>
      <c r="AF75" s="45" t="s">
        <v>7</v>
      </c>
      <c r="AG75" s="2"/>
      <c r="AH75" s="46" t="s">
        <v>8</v>
      </c>
    </row>
    <row r="76" spans="2:34" ht="15" customHeight="1" x14ac:dyDescent="0.15">
      <c r="B76" s="117">
        <v>12</v>
      </c>
      <c r="C76" s="118"/>
      <c r="D76" s="120"/>
      <c r="E76" s="89"/>
      <c r="F76" s="89"/>
      <c r="G76" s="89"/>
      <c r="H76" s="89"/>
      <c r="I76" s="121"/>
      <c r="J76" s="75" t="s">
        <v>0</v>
      </c>
      <c r="K76" s="76"/>
      <c r="L76" s="3"/>
      <c r="M76" s="16"/>
      <c r="N76" s="71" t="str">
        <f>IF(AND(L76="Ａ１",L77=$AY$311),"有",IF(AND(L76="Ａ１",L77=$AY$312),"有",IF(AND(L76="Ａ２",L77=$AY$311),"有",IF(AND(L76="Ａ２",L77=$AY$312),"有","無"))))</f>
        <v>無</v>
      </c>
      <c r="O76" s="71" t="str">
        <f>IF((N76="無"),(IF(OR(L76="Ａ１",L76="Ａ２",L77=$AY$311,L77=$AY$312),"有","無")),"無")</f>
        <v>無</v>
      </c>
      <c r="P76" s="227"/>
      <c r="Q76" s="129"/>
      <c r="R76" s="130"/>
      <c r="S76" s="41" t="s">
        <v>9</v>
      </c>
      <c r="T76" s="1"/>
      <c r="U76" s="47" t="str">
        <f>IF(ISTEXT(U77),"有","無")</f>
        <v>無</v>
      </c>
      <c r="V76" s="224"/>
      <c r="W76" s="89"/>
      <c r="X76" s="89"/>
      <c r="Y76" s="89"/>
      <c r="Z76" s="89"/>
      <c r="AA76" s="212"/>
      <c r="AB76" s="213"/>
      <c r="AC76" s="213"/>
      <c r="AD76" s="213"/>
      <c r="AE76" s="214"/>
      <c r="AF76" s="98"/>
      <c r="AG76" s="99"/>
      <c r="AH76" s="100"/>
    </row>
    <row r="77" spans="2:34" ht="15" customHeight="1" x14ac:dyDescent="0.15">
      <c r="B77" s="117"/>
      <c r="C77" s="119"/>
      <c r="D77" s="120"/>
      <c r="E77" s="89"/>
      <c r="F77" s="89"/>
      <c r="G77" s="89"/>
      <c r="H77" s="89"/>
      <c r="I77" s="122"/>
      <c r="J77" s="101" t="s">
        <v>1</v>
      </c>
      <c r="K77" s="102"/>
      <c r="L77" s="4"/>
      <c r="M77" s="17"/>
      <c r="N77" s="71"/>
      <c r="O77" s="71"/>
      <c r="P77" s="228"/>
      <c r="Q77" s="103"/>
      <c r="R77" s="104"/>
      <c r="S77" s="104"/>
      <c r="T77" s="105"/>
      <c r="U77" s="218"/>
      <c r="V77" s="225"/>
      <c r="W77" s="89"/>
      <c r="X77" s="89"/>
      <c r="Y77" s="89"/>
      <c r="Z77" s="89"/>
      <c r="AA77" s="215"/>
      <c r="AB77" s="216"/>
      <c r="AC77" s="216"/>
      <c r="AD77" s="216"/>
      <c r="AE77" s="217"/>
      <c r="AF77" s="109"/>
      <c r="AG77" s="110"/>
      <c r="AH77" s="111"/>
    </row>
    <row r="78" spans="2:34" ht="15" customHeight="1" x14ac:dyDescent="0.15">
      <c r="B78" s="117"/>
      <c r="C78" s="124"/>
      <c r="D78" s="120"/>
      <c r="E78" s="89"/>
      <c r="F78" s="89"/>
      <c r="G78" s="89"/>
      <c r="H78" s="89"/>
      <c r="I78" s="122"/>
      <c r="J78" s="101" t="s">
        <v>2</v>
      </c>
      <c r="K78" s="102"/>
      <c r="L78" s="4"/>
      <c r="M78" s="17"/>
      <c r="N78" s="71"/>
      <c r="O78" s="71"/>
      <c r="P78" s="228"/>
      <c r="Q78" s="103"/>
      <c r="R78" s="104"/>
      <c r="S78" s="104"/>
      <c r="T78" s="105"/>
      <c r="U78" s="219"/>
      <c r="V78" s="225"/>
      <c r="W78" s="89"/>
      <c r="X78" s="89"/>
      <c r="Y78" s="89"/>
      <c r="Z78" s="89"/>
      <c r="AA78" s="112"/>
      <c r="AB78" s="113"/>
      <c r="AC78" s="113"/>
      <c r="AD78" s="52"/>
      <c r="AE78" s="17"/>
      <c r="AF78" s="114"/>
      <c r="AG78" s="115"/>
      <c r="AH78" s="116"/>
    </row>
    <row r="79" spans="2:34" ht="15" customHeight="1" x14ac:dyDescent="0.15">
      <c r="B79" s="117"/>
      <c r="C79" s="124"/>
      <c r="D79" s="120"/>
      <c r="E79" s="89"/>
      <c r="F79" s="89"/>
      <c r="G79" s="89"/>
      <c r="H79" s="89"/>
      <c r="I79" s="122"/>
      <c r="J79" s="101" t="s">
        <v>3</v>
      </c>
      <c r="K79" s="102"/>
      <c r="M79" s="17"/>
      <c r="N79" s="71"/>
      <c r="O79" s="71"/>
      <c r="P79" s="228"/>
      <c r="Q79" s="103"/>
      <c r="R79" s="104"/>
      <c r="S79" s="104"/>
      <c r="T79" s="105"/>
      <c r="U79" s="219"/>
      <c r="V79" s="225"/>
      <c r="W79" s="89"/>
      <c r="X79" s="89"/>
      <c r="Y79" s="89"/>
      <c r="Z79" s="89"/>
      <c r="AA79" s="59" t="s">
        <v>7</v>
      </c>
      <c r="AB79" s="67"/>
      <c r="AC79" s="67"/>
      <c r="AD79" s="67"/>
      <c r="AE79" s="44" t="s">
        <v>8</v>
      </c>
      <c r="AF79" s="68"/>
      <c r="AG79" s="69"/>
      <c r="AH79" s="70"/>
    </row>
    <row r="80" spans="2:34" ht="15" customHeight="1" x14ac:dyDescent="0.15">
      <c r="B80" s="117"/>
      <c r="C80" s="124"/>
      <c r="D80" s="120"/>
      <c r="E80" s="71" t="str">
        <f>IF(E76="", "", DATEDIF(E76,$AE$2,"Y")&amp;"歳")</f>
        <v/>
      </c>
      <c r="F80" s="71"/>
      <c r="G80" s="71"/>
      <c r="H80" s="71"/>
      <c r="I80" s="122"/>
      <c r="J80" s="18" t="s">
        <v>7</v>
      </c>
      <c r="K80" s="72"/>
      <c r="L80" s="72"/>
      <c r="M80" s="17" t="s">
        <v>8</v>
      </c>
      <c r="N80" s="71"/>
      <c r="O80" s="71"/>
      <c r="P80" s="228"/>
      <c r="Q80" s="19"/>
      <c r="R80" s="73"/>
      <c r="S80" s="73"/>
      <c r="T80" s="74"/>
      <c r="U80" s="219"/>
      <c r="V80" s="225"/>
      <c r="W80" s="75" t="s">
        <v>10</v>
      </c>
      <c r="X80" s="76"/>
      <c r="Y80" s="79" t="str">
        <f>IF(W76="", "", DATEDIF(W76,$AE$2,"Y")&amp;"年")</f>
        <v/>
      </c>
      <c r="Z80" s="80"/>
      <c r="AA80" s="43" t="s">
        <v>13</v>
      </c>
      <c r="AE80" s="60"/>
      <c r="AF80" s="83"/>
      <c r="AG80" s="84"/>
      <c r="AH80" s="85"/>
    </row>
    <row r="81" spans="2:34" ht="15" customHeight="1" x14ac:dyDescent="0.15">
      <c r="B81" s="117"/>
      <c r="C81" s="125"/>
      <c r="D81" s="120"/>
      <c r="E81" s="71"/>
      <c r="F81" s="71"/>
      <c r="G81" s="71"/>
      <c r="H81" s="71"/>
      <c r="I81" s="123"/>
      <c r="J81" s="20"/>
      <c r="K81" s="96"/>
      <c r="L81" s="96"/>
      <c r="M81" s="21"/>
      <c r="N81" s="71"/>
      <c r="O81" s="71"/>
      <c r="P81" s="229"/>
      <c r="Q81" s="20"/>
      <c r="R81" s="22"/>
      <c r="S81" s="22"/>
      <c r="T81" s="21"/>
      <c r="U81" s="220"/>
      <c r="V81" s="226"/>
      <c r="W81" s="77"/>
      <c r="X81" s="78"/>
      <c r="Y81" s="81"/>
      <c r="Z81" s="82"/>
      <c r="AA81" s="45" t="s">
        <v>7</v>
      </c>
      <c r="AB81" s="97"/>
      <c r="AC81" s="97"/>
      <c r="AD81" s="97"/>
      <c r="AE81" s="46" t="s">
        <v>8</v>
      </c>
      <c r="AF81" s="45" t="s">
        <v>7</v>
      </c>
      <c r="AG81" s="2"/>
      <c r="AH81" s="46" t="s">
        <v>8</v>
      </c>
    </row>
    <row r="82" spans="2:34" ht="15" customHeight="1" x14ac:dyDescent="0.15">
      <c r="B82" s="117">
        <v>13</v>
      </c>
      <c r="C82" s="118"/>
      <c r="D82" s="120"/>
      <c r="E82" s="89"/>
      <c r="F82" s="89"/>
      <c r="G82" s="89"/>
      <c r="H82" s="89"/>
      <c r="I82" s="121"/>
      <c r="J82" s="75" t="s">
        <v>0</v>
      </c>
      <c r="K82" s="76"/>
      <c r="L82" s="3"/>
      <c r="M82" s="16"/>
      <c r="N82" s="71" t="str">
        <f>IF(AND(L82="Ａ１",L83=$AY$311),"有",IF(AND(L82="Ａ１",L83=$AY$312),"有",IF(AND(L82="Ａ２",L83=$AY$311),"有",IF(AND(L82="Ａ２",L83=$AY$312),"有","無"))))</f>
        <v>無</v>
      </c>
      <c r="O82" s="71" t="str">
        <f>IF((N82="無"),(IF(OR(L82="Ａ１",L82="Ａ２",L83=$AY$311,L83=$AY$312),"有","無")),"無")</f>
        <v>無</v>
      </c>
      <c r="P82" s="227"/>
      <c r="Q82" s="129"/>
      <c r="R82" s="130"/>
      <c r="S82" s="41" t="s">
        <v>9</v>
      </c>
      <c r="T82" s="1"/>
      <c r="U82" s="47" t="str">
        <f>IF(ISTEXT(U83),"有","無")</f>
        <v>無</v>
      </c>
      <c r="V82" s="224"/>
      <c r="W82" s="89"/>
      <c r="X82" s="89"/>
      <c r="Y82" s="89"/>
      <c r="Z82" s="89"/>
      <c r="AA82" s="212"/>
      <c r="AB82" s="213"/>
      <c r="AC82" s="213"/>
      <c r="AD82" s="213"/>
      <c r="AE82" s="214"/>
      <c r="AF82" s="98"/>
      <c r="AG82" s="99"/>
      <c r="AH82" s="100"/>
    </row>
    <row r="83" spans="2:34" ht="15" customHeight="1" x14ac:dyDescent="0.15">
      <c r="B83" s="117"/>
      <c r="C83" s="119"/>
      <c r="D83" s="120"/>
      <c r="E83" s="89"/>
      <c r="F83" s="89"/>
      <c r="G83" s="89"/>
      <c r="H83" s="89"/>
      <c r="I83" s="122"/>
      <c r="J83" s="101" t="s">
        <v>1</v>
      </c>
      <c r="K83" s="102"/>
      <c r="L83" s="4"/>
      <c r="M83" s="17"/>
      <c r="N83" s="71"/>
      <c r="O83" s="71"/>
      <c r="P83" s="228"/>
      <c r="Q83" s="103"/>
      <c r="R83" s="104"/>
      <c r="S83" s="104"/>
      <c r="T83" s="105"/>
      <c r="U83" s="218"/>
      <c r="V83" s="225"/>
      <c r="W83" s="89"/>
      <c r="X83" s="89"/>
      <c r="Y83" s="89"/>
      <c r="Z83" s="89"/>
      <c r="AA83" s="215"/>
      <c r="AB83" s="216"/>
      <c r="AC83" s="216"/>
      <c r="AD83" s="216"/>
      <c r="AE83" s="217"/>
      <c r="AF83" s="109"/>
      <c r="AG83" s="110"/>
      <c r="AH83" s="111"/>
    </row>
    <row r="84" spans="2:34" ht="15" customHeight="1" x14ac:dyDescent="0.15">
      <c r="B84" s="117"/>
      <c r="C84" s="124"/>
      <c r="D84" s="120"/>
      <c r="E84" s="89"/>
      <c r="F84" s="89"/>
      <c r="G84" s="89"/>
      <c r="H84" s="89"/>
      <c r="I84" s="122"/>
      <c r="J84" s="101" t="s">
        <v>2</v>
      </c>
      <c r="K84" s="102"/>
      <c r="L84" s="4"/>
      <c r="M84" s="17"/>
      <c r="N84" s="71"/>
      <c r="O84" s="71"/>
      <c r="P84" s="228"/>
      <c r="Q84" s="103"/>
      <c r="R84" s="104"/>
      <c r="S84" s="104"/>
      <c r="T84" s="105"/>
      <c r="U84" s="219"/>
      <c r="V84" s="225"/>
      <c r="W84" s="89"/>
      <c r="X84" s="89"/>
      <c r="Y84" s="89"/>
      <c r="Z84" s="89"/>
      <c r="AA84" s="112"/>
      <c r="AB84" s="113"/>
      <c r="AC84" s="113"/>
      <c r="AD84" s="52"/>
      <c r="AE84" s="17"/>
      <c r="AF84" s="114"/>
      <c r="AG84" s="115"/>
      <c r="AH84" s="116"/>
    </row>
    <row r="85" spans="2:34" ht="15" customHeight="1" x14ac:dyDescent="0.15">
      <c r="B85" s="117"/>
      <c r="C85" s="124"/>
      <c r="D85" s="120"/>
      <c r="E85" s="89"/>
      <c r="F85" s="89"/>
      <c r="G85" s="89"/>
      <c r="H85" s="89"/>
      <c r="I85" s="122"/>
      <c r="J85" s="101" t="s">
        <v>3</v>
      </c>
      <c r="K85" s="102"/>
      <c r="M85" s="17"/>
      <c r="N85" s="71"/>
      <c r="O85" s="71"/>
      <c r="P85" s="228"/>
      <c r="Q85" s="103"/>
      <c r="R85" s="104"/>
      <c r="S85" s="104"/>
      <c r="T85" s="105"/>
      <c r="U85" s="219"/>
      <c r="V85" s="225"/>
      <c r="W85" s="89"/>
      <c r="X85" s="89"/>
      <c r="Y85" s="89"/>
      <c r="Z85" s="89"/>
      <c r="AA85" s="59" t="s">
        <v>7</v>
      </c>
      <c r="AB85" s="67"/>
      <c r="AC85" s="67"/>
      <c r="AD85" s="67"/>
      <c r="AE85" s="44" t="s">
        <v>8</v>
      </c>
      <c r="AF85" s="68"/>
      <c r="AG85" s="69"/>
      <c r="AH85" s="70"/>
    </row>
    <row r="86" spans="2:34" ht="15" customHeight="1" x14ac:dyDescent="0.15">
      <c r="B86" s="117"/>
      <c r="C86" s="124"/>
      <c r="D86" s="120"/>
      <c r="E86" s="71" t="str">
        <f>IF(E82="", "", DATEDIF(E82,$AE$2,"Y")&amp;"歳")</f>
        <v/>
      </c>
      <c r="F86" s="71"/>
      <c r="G86" s="71"/>
      <c r="H86" s="71"/>
      <c r="I86" s="122"/>
      <c r="J86" s="18" t="s">
        <v>7</v>
      </c>
      <c r="K86" s="72"/>
      <c r="L86" s="72"/>
      <c r="M86" s="17" t="s">
        <v>8</v>
      </c>
      <c r="N86" s="71"/>
      <c r="O86" s="71"/>
      <c r="P86" s="228"/>
      <c r="Q86" s="19"/>
      <c r="R86" s="73"/>
      <c r="S86" s="73"/>
      <c r="T86" s="74"/>
      <c r="U86" s="219"/>
      <c r="V86" s="225"/>
      <c r="W86" s="75" t="s">
        <v>10</v>
      </c>
      <c r="X86" s="76"/>
      <c r="Y86" s="79" t="str">
        <f>IF(W82="", "", DATEDIF(W82,$AE$2,"Y")&amp;"年")</f>
        <v/>
      </c>
      <c r="Z86" s="80"/>
      <c r="AA86" s="43" t="s">
        <v>13</v>
      </c>
      <c r="AE86" s="60"/>
      <c r="AF86" s="83"/>
      <c r="AG86" s="84"/>
      <c r="AH86" s="85"/>
    </row>
    <row r="87" spans="2:34" ht="15" customHeight="1" x14ac:dyDescent="0.15">
      <c r="B87" s="117"/>
      <c r="C87" s="125"/>
      <c r="D87" s="120"/>
      <c r="E87" s="71"/>
      <c r="F87" s="71"/>
      <c r="G87" s="71"/>
      <c r="H87" s="71"/>
      <c r="I87" s="123"/>
      <c r="J87" s="20"/>
      <c r="K87" s="96"/>
      <c r="L87" s="96"/>
      <c r="M87" s="21"/>
      <c r="N87" s="71"/>
      <c r="O87" s="71"/>
      <c r="P87" s="229"/>
      <c r="Q87" s="20"/>
      <c r="R87" s="22"/>
      <c r="S87" s="22"/>
      <c r="T87" s="21"/>
      <c r="U87" s="220"/>
      <c r="V87" s="226"/>
      <c r="W87" s="77"/>
      <c r="X87" s="78"/>
      <c r="Y87" s="81"/>
      <c r="Z87" s="82"/>
      <c r="AA87" s="45" t="s">
        <v>7</v>
      </c>
      <c r="AB87" s="97"/>
      <c r="AC87" s="97"/>
      <c r="AD87" s="97"/>
      <c r="AE87" s="46" t="s">
        <v>8</v>
      </c>
      <c r="AF87" s="45" t="s">
        <v>7</v>
      </c>
      <c r="AG87" s="2"/>
      <c r="AH87" s="46" t="s">
        <v>8</v>
      </c>
    </row>
    <row r="88" spans="2:34" ht="15" customHeight="1" x14ac:dyDescent="0.15">
      <c r="B88" s="117">
        <v>14</v>
      </c>
      <c r="C88" s="118"/>
      <c r="D88" s="120"/>
      <c r="E88" s="89"/>
      <c r="F88" s="89"/>
      <c r="G88" s="89"/>
      <c r="H88" s="89"/>
      <c r="I88" s="121"/>
      <c r="J88" s="75" t="s">
        <v>0</v>
      </c>
      <c r="K88" s="76"/>
      <c r="L88" s="3"/>
      <c r="M88" s="16"/>
      <c r="N88" s="71" t="str">
        <f>IF(AND(L88="Ａ１",L89=$AY$311),"有",IF(AND(L88="Ａ１",L89=$AY$312),"有",IF(AND(L88="Ａ２",L89=$AY$311),"有",IF(AND(L88="Ａ２",L89=$AY$312),"有","無"))))</f>
        <v>無</v>
      </c>
      <c r="O88" s="71" t="str">
        <f>IF((N88="無"),(IF(OR(L88="Ａ１",L88="Ａ２",L89=$AY$311,L89=$AY$312),"有","無")),"無")</f>
        <v>無</v>
      </c>
      <c r="P88" s="227"/>
      <c r="Q88" s="129"/>
      <c r="R88" s="130"/>
      <c r="S88" s="41" t="s">
        <v>9</v>
      </c>
      <c r="T88" s="1"/>
      <c r="U88" s="47" t="str">
        <f>IF(ISTEXT(U89),"有","無")</f>
        <v>無</v>
      </c>
      <c r="V88" s="224"/>
      <c r="W88" s="89"/>
      <c r="X88" s="89"/>
      <c r="Y88" s="89"/>
      <c r="Z88" s="89"/>
      <c r="AA88" s="212"/>
      <c r="AB88" s="213"/>
      <c r="AC88" s="213"/>
      <c r="AD88" s="213"/>
      <c r="AE88" s="214"/>
      <c r="AF88" s="98"/>
      <c r="AG88" s="99"/>
      <c r="AH88" s="100"/>
    </row>
    <row r="89" spans="2:34" ht="15" customHeight="1" x14ac:dyDescent="0.15">
      <c r="B89" s="117"/>
      <c r="C89" s="119"/>
      <c r="D89" s="120"/>
      <c r="E89" s="89"/>
      <c r="F89" s="89"/>
      <c r="G89" s="89"/>
      <c r="H89" s="89"/>
      <c r="I89" s="122"/>
      <c r="J89" s="101" t="s">
        <v>1</v>
      </c>
      <c r="K89" s="102"/>
      <c r="L89" s="4"/>
      <c r="M89" s="17"/>
      <c r="N89" s="71"/>
      <c r="O89" s="71"/>
      <c r="P89" s="228"/>
      <c r="Q89" s="103"/>
      <c r="R89" s="104"/>
      <c r="S89" s="104"/>
      <c r="T89" s="105"/>
      <c r="U89" s="218"/>
      <c r="V89" s="225"/>
      <c r="W89" s="89"/>
      <c r="X89" s="89"/>
      <c r="Y89" s="89"/>
      <c r="Z89" s="89"/>
      <c r="AA89" s="215"/>
      <c r="AB89" s="216"/>
      <c r="AC89" s="216"/>
      <c r="AD89" s="216"/>
      <c r="AE89" s="217"/>
      <c r="AF89" s="109"/>
      <c r="AG89" s="110"/>
      <c r="AH89" s="111"/>
    </row>
    <row r="90" spans="2:34" ht="15" customHeight="1" x14ac:dyDescent="0.15">
      <c r="B90" s="117"/>
      <c r="C90" s="124"/>
      <c r="D90" s="120"/>
      <c r="E90" s="89"/>
      <c r="F90" s="89"/>
      <c r="G90" s="89"/>
      <c r="H90" s="89"/>
      <c r="I90" s="122"/>
      <c r="J90" s="101" t="s">
        <v>2</v>
      </c>
      <c r="K90" s="102"/>
      <c r="L90" s="4"/>
      <c r="M90" s="17"/>
      <c r="N90" s="71"/>
      <c r="O90" s="71"/>
      <c r="P90" s="228"/>
      <c r="Q90" s="103"/>
      <c r="R90" s="104"/>
      <c r="S90" s="104"/>
      <c r="T90" s="105"/>
      <c r="U90" s="219"/>
      <c r="V90" s="225"/>
      <c r="W90" s="89"/>
      <c r="X90" s="89"/>
      <c r="Y90" s="89"/>
      <c r="Z90" s="89"/>
      <c r="AA90" s="112"/>
      <c r="AB90" s="113"/>
      <c r="AC90" s="113"/>
      <c r="AD90" s="52"/>
      <c r="AE90" s="17"/>
      <c r="AF90" s="114"/>
      <c r="AG90" s="115"/>
      <c r="AH90" s="116"/>
    </row>
    <row r="91" spans="2:34" ht="15" customHeight="1" x14ac:dyDescent="0.15">
      <c r="B91" s="117"/>
      <c r="C91" s="124"/>
      <c r="D91" s="120"/>
      <c r="E91" s="89"/>
      <c r="F91" s="89"/>
      <c r="G91" s="89"/>
      <c r="H91" s="89"/>
      <c r="I91" s="122"/>
      <c r="J91" s="101" t="s">
        <v>3</v>
      </c>
      <c r="K91" s="102"/>
      <c r="M91" s="17"/>
      <c r="N91" s="71"/>
      <c r="O91" s="71"/>
      <c r="P91" s="228"/>
      <c r="Q91" s="103"/>
      <c r="R91" s="104"/>
      <c r="S91" s="104"/>
      <c r="T91" s="105"/>
      <c r="U91" s="219"/>
      <c r="V91" s="225"/>
      <c r="W91" s="89"/>
      <c r="X91" s="89"/>
      <c r="Y91" s="89"/>
      <c r="Z91" s="89"/>
      <c r="AA91" s="59" t="s">
        <v>7</v>
      </c>
      <c r="AB91" s="67"/>
      <c r="AC91" s="67"/>
      <c r="AD91" s="67"/>
      <c r="AE91" s="44" t="s">
        <v>8</v>
      </c>
      <c r="AF91" s="68"/>
      <c r="AG91" s="69"/>
      <c r="AH91" s="70"/>
    </row>
    <row r="92" spans="2:34" ht="15" customHeight="1" x14ac:dyDescent="0.15">
      <c r="B92" s="117"/>
      <c r="C92" s="124"/>
      <c r="D92" s="120"/>
      <c r="E92" s="71" t="str">
        <f>IF(E88="", "", DATEDIF(E88,$AE$2,"Y")&amp;"歳")</f>
        <v/>
      </c>
      <c r="F92" s="71"/>
      <c r="G92" s="71"/>
      <c r="H92" s="71"/>
      <c r="I92" s="122"/>
      <c r="J92" s="18" t="s">
        <v>7</v>
      </c>
      <c r="K92" s="72"/>
      <c r="L92" s="72"/>
      <c r="M92" s="17" t="s">
        <v>8</v>
      </c>
      <c r="N92" s="71"/>
      <c r="O92" s="71"/>
      <c r="P92" s="228"/>
      <c r="Q92" s="19"/>
      <c r="R92" s="73"/>
      <c r="S92" s="73"/>
      <c r="T92" s="74"/>
      <c r="U92" s="219"/>
      <c r="V92" s="225"/>
      <c r="W92" s="75" t="s">
        <v>10</v>
      </c>
      <c r="X92" s="76"/>
      <c r="Y92" s="79" t="str">
        <f>IF(W88="", "", DATEDIF(W88,$AE$2,"Y")&amp;"年")</f>
        <v/>
      </c>
      <c r="Z92" s="80"/>
      <c r="AA92" s="43" t="s">
        <v>13</v>
      </c>
      <c r="AE92" s="60"/>
      <c r="AF92" s="83"/>
      <c r="AG92" s="84"/>
      <c r="AH92" s="85"/>
    </row>
    <row r="93" spans="2:34" ht="15" customHeight="1" x14ac:dyDescent="0.15">
      <c r="B93" s="117"/>
      <c r="C93" s="125"/>
      <c r="D93" s="120"/>
      <c r="E93" s="71"/>
      <c r="F93" s="71"/>
      <c r="G93" s="71"/>
      <c r="H93" s="71"/>
      <c r="I93" s="123"/>
      <c r="J93" s="20"/>
      <c r="K93" s="96"/>
      <c r="L93" s="96"/>
      <c r="M93" s="21"/>
      <c r="N93" s="71"/>
      <c r="O93" s="71"/>
      <c r="P93" s="229"/>
      <c r="Q93" s="20"/>
      <c r="R93" s="22"/>
      <c r="S93" s="22"/>
      <c r="T93" s="21"/>
      <c r="U93" s="220"/>
      <c r="V93" s="226"/>
      <c r="W93" s="77"/>
      <c r="X93" s="78"/>
      <c r="Y93" s="81"/>
      <c r="Z93" s="82"/>
      <c r="AA93" s="45" t="s">
        <v>7</v>
      </c>
      <c r="AB93" s="97"/>
      <c r="AC93" s="97"/>
      <c r="AD93" s="97"/>
      <c r="AE93" s="46" t="s">
        <v>8</v>
      </c>
      <c r="AF93" s="45" t="s">
        <v>7</v>
      </c>
      <c r="AG93" s="2"/>
      <c r="AH93" s="46" t="s">
        <v>8</v>
      </c>
    </row>
    <row r="94" spans="2:34" ht="15" customHeight="1" x14ac:dyDescent="0.15">
      <c r="B94" s="117">
        <v>15</v>
      </c>
      <c r="C94" s="118"/>
      <c r="D94" s="120"/>
      <c r="E94" s="89"/>
      <c r="F94" s="89"/>
      <c r="G94" s="89"/>
      <c r="H94" s="89"/>
      <c r="I94" s="121"/>
      <c r="J94" s="75" t="s">
        <v>0</v>
      </c>
      <c r="K94" s="76"/>
      <c r="L94" s="3"/>
      <c r="M94" s="16"/>
      <c r="N94" s="71" t="str">
        <f>IF(AND(L94="Ａ１",L95=$AY$311),"有",IF(AND(L94="Ａ１",L95=$AY$312),"有",IF(AND(L94="Ａ２",L95=$AY$311),"有",IF(AND(L94="Ａ２",L95=$AY$312),"有","無"))))</f>
        <v>無</v>
      </c>
      <c r="O94" s="71" t="str">
        <f>IF((N94="無"),(IF(OR(L94="Ａ１",L94="Ａ２",L95=$AY$311,L95=$AY$312),"有","無")),"無")</f>
        <v>無</v>
      </c>
      <c r="P94" s="227"/>
      <c r="Q94" s="129"/>
      <c r="R94" s="130"/>
      <c r="S94" s="41" t="s">
        <v>9</v>
      </c>
      <c r="T94" s="1"/>
      <c r="U94" s="47" t="str">
        <f>IF(ISTEXT(U95),"有","無")</f>
        <v>無</v>
      </c>
      <c r="V94" s="224"/>
      <c r="W94" s="89"/>
      <c r="X94" s="89"/>
      <c r="Y94" s="89"/>
      <c r="Z94" s="89"/>
      <c r="AA94" s="212"/>
      <c r="AB94" s="213"/>
      <c r="AC94" s="213"/>
      <c r="AD94" s="213"/>
      <c r="AE94" s="214"/>
      <c r="AF94" s="98"/>
      <c r="AG94" s="99"/>
      <c r="AH94" s="100"/>
    </row>
    <row r="95" spans="2:34" ht="15" customHeight="1" x14ac:dyDescent="0.15">
      <c r="B95" s="117"/>
      <c r="C95" s="119"/>
      <c r="D95" s="120"/>
      <c r="E95" s="89"/>
      <c r="F95" s="89"/>
      <c r="G95" s="89"/>
      <c r="H95" s="89"/>
      <c r="I95" s="122"/>
      <c r="J95" s="101" t="s">
        <v>1</v>
      </c>
      <c r="K95" s="102"/>
      <c r="L95" s="4"/>
      <c r="M95" s="17"/>
      <c r="N95" s="71"/>
      <c r="O95" s="71"/>
      <c r="P95" s="228"/>
      <c r="Q95" s="103"/>
      <c r="R95" s="104"/>
      <c r="S95" s="104"/>
      <c r="T95" s="105"/>
      <c r="U95" s="218"/>
      <c r="V95" s="225"/>
      <c r="W95" s="89"/>
      <c r="X95" s="89"/>
      <c r="Y95" s="89"/>
      <c r="Z95" s="89"/>
      <c r="AA95" s="215"/>
      <c r="AB95" s="216"/>
      <c r="AC95" s="216"/>
      <c r="AD95" s="216"/>
      <c r="AE95" s="217"/>
      <c r="AF95" s="109"/>
      <c r="AG95" s="110"/>
      <c r="AH95" s="111"/>
    </row>
    <row r="96" spans="2:34" ht="15" customHeight="1" x14ac:dyDescent="0.15">
      <c r="B96" s="117"/>
      <c r="C96" s="124"/>
      <c r="D96" s="120"/>
      <c r="E96" s="89"/>
      <c r="F96" s="89"/>
      <c r="G96" s="89"/>
      <c r="H96" s="89"/>
      <c r="I96" s="122"/>
      <c r="J96" s="101" t="s">
        <v>2</v>
      </c>
      <c r="K96" s="102"/>
      <c r="L96" s="4"/>
      <c r="M96" s="17"/>
      <c r="N96" s="71"/>
      <c r="O96" s="71"/>
      <c r="P96" s="228"/>
      <c r="Q96" s="103"/>
      <c r="R96" s="104"/>
      <c r="S96" s="104"/>
      <c r="T96" s="105"/>
      <c r="U96" s="219"/>
      <c r="V96" s="225"/>
      <c r="W96" s="89"/>
      <c r="X96" s="89"/>
      <c r="Y96" s="89"/>
      <c r="Z96" s="89"/>
      <c r="AA96" s="112"/>
      <c r="AB96" s="113"/>
      <c r="AC96" s="113"/>
      <c r="AD96" s="52"/>
      <c r="AE96" s="17"/>
      <c r="AF96" s="114"/>
      <c r="AG96" s="115"/>
      <c r="AH96" s="116"/>
    </row>
    <row r="97" spans="2:34" ht="15" customHeight="1" x14ac:dyDescent="0.15">
      <c r="B97" s="117"/>
      <c r="C97" s="124"/>
      <c r="D97" s="120"/>
      <c r="E97" s="89"/>
      <c r="F97" s="89"/>
      <c r="G97" s="89"/>
      <c r="H97" s="89"/>
      <c r="I97" s="122"/>
      <c r="J97" s="101" t="s">
        <v>3</v>
      </c>
      <c r="K97" s="102"/>
      <c r="M97" s="17"/>
      <c r="N97" s="71"/>
      <c r="O97" s="71"/>
      <c r="P97" s="228"/>
      <c r="Q97" s="103"/>
      <c r="R97" s="104"/>
      <c r="S97" s="104"/>
      <c r="T97" s="105"/>
      <c r="U97" s="219"/>
      <c r="V97" s="225"/>
      <c r="W97" s="89"/>
      <c r="X97" s="89"/>
      <c r="Y97" s="89"/>
      <c r="Z97" s="89"/>
      <c r="AA97" s="59" t="s">
        <v>7</v>
      </c>
      <c r="AB97" s="67"/>
      <c r="AC97" s="67"/>
      <c r="AD97" s="67"/>
      <c r="AE97" s="44" t="s">
        <v>8</v>
      </c>
      <c r="AF97" s="68"/>
      <c r="AG97" s="69"/>
      <c r="AH97" s="70"/>
    </row>
    <row r="98" spans="2:34" ht="15" customHeight="1" x14ac:dyDescent="0.15">
      <c r="B98" s="117"/>
      <c r="C98" s="124"/>
      <c r="D98" s="120"/>
      <c r="E98" s="71" t="str">
        <f>IF(E94="", "", DATEDIF(E94,$AE$2,"Y")&amp;"歳")</f>
        <v/>
      </c>
      <c r="F98" s="71"/>
      <c r="G98" s="71"/>
      <c r="H98" s="71"/>
      <c r="I98" s="122"/>
      <c r="J98" s="18" t="s">
        <v>7</v>
      </c>
      <c r="K98" s="72"/>
      <c r="L98" s="72"/>
      <c r="M98" s="17" t="s">
        <v>8</v>
      </c>
      <c r="N98" s="71"/>
      <c r="O98" s="71"/>
      <c r="P98" s="228"/>
      <c r="Q98" s="19"/>
      <c r="R98" s="73"/>
      <c r="S98" s="73"/>
      <c r="T98" s="74"/>
      <c r="U98" s="219"/>
      <c r="V98" s="225"/>
      <c r="W98" s="75" t="s">
        <v>10</v>
      </c>
      <c r="X98" s="76"/>
      <c r="Y98" s="79" t="str">
        <f>IF(W94="", "", DATEDIF(W94,$AE$2,"Y")&amp;"年")</f>
        <v/>
      </c>
      <c r="Z98" s="80"/>
      <c r="AA98" s="43" t="s">
        <v>13</v>
      </c>
      <c r="AE98" s="60"/>
      <c r="AF98" s="83"/>
      <c r="AG98" s="84"/>
      <c r="AH98" s="85"/>
    </row>
    <row r="99" spans="2:34" ht="15" customHeight="1" x14ac:dyDescent="0.15">
      <c r="B99" s="117"/>
      <c r="C99" s="125"/>
      <c r="D99" s="120"/>
      <c r="E99" s="71"/>
      <c r="F99" s="71"/>
      <c r="G99" s="71"/>
      <c r="H99" s="71"/>
      <c r="I99" s="123"/>
      <c r="J99" s="20"/>
      <c r="K99" s="96"/>
      <c r="L99" s="96"/>
      <c r="M99" s="21"/>
      <c r="N99" s="71"/>
      <c r="O99" s="71"/>
      <c r="P99" s="229"/>
      <c r="Q99" s="20"/>
      <c r="R99" s="22"/>
      <c r="S99" s="22"/>
      <c r="T99" s="21"/>
      <c r="U99" s="220"/>
      <c r="V99" s="226"/>
      <c r="W99" s="77"/>
      <c r="X99" s="78"/>
      <c r="Y99" s="81"/>
      <c r="Z99" s="82"/>
      <c r="AA99" s="45" t="s">
        <v>7</v>
      </c>
      <c r="AB99" s="97"/>
      <c r="AC99" s="97"/>
      <c r="AD99" s="97"/>
      <c r="AE99" s="46" t="s">
        <v>8</v>
      </c>
      <c r="AF99" s="45" t="s">
        <v>7</v>
      </c>
      <c r="AG99" s="2"/>
      <c r="AH99" s="46" t="s">
        <v>8</v>
      </c>
    </row>
    <row r="100" spans="2:34" s="50" customFormat="1" ht="15" customHeight="1" x14ac:dyDescent="0.15">
      <c r="B100" s="54"/>
      <c r="C100" s="53"/>
      <c r="D100" s="49"/>
      <c r="E100" s="54"/>
      <c r="F100" s="54"/>
      <c r="G100" s="54"/>
      <c r="H100" s="54"/>
      <c r="I100" s="55"/>
      <c r="K100" s="49"/>
      <c r="L100" s="132" t="s">
        <v>92</v>
      </c>
      <c r="M100" s="133"/>
      <c r="N100" s="48">
        <f>COUNTIF(N70:N99,"有")</f>
        <v>0</v>
      </c>
      <c r="O100" s="48">
        <f>COUNTIF(O70:O99,"有")</f>
        <v>0</v>
      </c>
      <c r="P100" s="56"/>
      <c r="U100" s="55"/>
      <c r="V100" s="54"/>
      <c r="W100" s="54"/>
      <c r="X100" s="54"/>
      <c r="Y100" s="54"/>
      <c r="Z100" s="54"/>
      <c r="AA100" s="57"/>
      <c r="AB100" s="51"/>
      <c r="AC100" s="51"/>
      <c r="AD100" s="51"/>
      <c r="AE100" s="57"/>
      <c r="AF100" s="57"/>
      <c r="AG100" s="51"/>
      <c r="AH100" s="57"/>
    </row>
    <row r="101" spans="2:34" s="50" customFormat="1" ht="15" customHeight="1" x14ac:dyDescent="0.15">
      <c r="B101" s="54"/>
      <c r="C101" s="53"/>
      <c r="D101" s="49"/>
      <c r="E101" s="54"/>
      <c r="F101" s="54"/>
      <c r="G101" s="54"/>
      <c r="H101" s="54"/>
      <c r="I101" s="55"/>
      <c r="K101" s="49"/>
      <c r="L101" s="64" t="s">
        <v>94</v>
      </c>
      <c r="M101" s="64"/>
      <c r="N101" s="48">
        <f>COUNTIF(N6:N35,"有")+COUNTIF(N38:N67,"有")+COUNTIF(N70:N99,"有")</f>
        <v>0</v>
      </c>
      <c r="O101" s="48">
        <f>COUNTIF(O6:O35,"有")+COUNTIF(O38:O67,"有")+COUNTIF(O70:O99,"有")</f>
        <v>0</v>
      </c>
      <c r="P101" s="56"/>
      <c r="U101" s="55"/>
      <c r="V101" s="54"/>
      <c r="W101" s="54"/>
      <c r="X101" s="54"/>
      <c r="Y101" s="54"/>
      <c r="Z101" s="54"/>
      <c r="AA101" s="57"/>
      <c r="AB101" s="51"/>
      <c r="AC101" s="51"/>
      <c r="AD101" s="51"/>
      <c r="AE101" s="57"/>
      <c r="AF101" s="57"/>
      <c r="AG101" s="51"/>
      <c r="AH101" s="57"/>
    </row>
    <row r="102" spans="2:34" ht="15" customHeight="1" x14ac:dyDescent="0.15">
      <c r="B102" s="117">
        <v>16</v>
      </c>
      <c r="C102" s="118"/>
      <c r="D102" s="120"/>
      <c r="E102" s="89"/>
      <c r="F102" s="89"/>
      <c r="G102" s="89"/>
      <c r="H102" s="89"/>
      <c r="I102" s="121"/>
      <c r="J102" s="75" t="s">
        <v>0</v>
      </c>
      <c r="K102" s="76"/>
      <c r="L102" s="3"/>
      <c r="M102" s="16"/>
      <c r="N102" s="71" t="str">
        <f>IF(AND(L102="Ａ１",L103=$AY$311),"有",IF(AND(L102="Ａ１",L103=$AY$312),"有",IF(AND(L102="Ａ２",L103=$AY$311),"有",IF(AND(L102="Ａ２",L103=$AY$312),"有","無"))))</f>
        <v>無</v>
      </c>
      <c r="O102" s="71" t="str">
        <f>IF((N102="無"),(IF(OR(L102="Ａ１",L102="Ａ２",L103=$AY$311,L103=$AY$312),"有","無")),"無")</f>
        <v>無</v>
      </c>
      <c r="P102" s="227"/>
      <c r="Q102" s="129"/>
      <c r="R102" s="130"/>
      <c r="S102" s="41" t="s">
        <v>9</v>
      </c>
      <c r="T102" s="1"/>
      <c r="U102" s="47" t="str">
        <f>IF(ISTEXT(U103),"有","無")</f>
        <v>無</v>
      </c>
      <c r="V102" s="224"/>
      <c r="W102" s="89"/>
      <c r="X102" s="89"/>
      <c r="Y102" s="89"/>
      <c r="Z102" s="89"/>
      <c r="AA102" s="212"/>
      <c r="AB102" s="213"/>
      <c r="AC102" s="213"/>
      <c r="AD102" s="213"/>
      <c r="AE102" s="214"/>
      <c r="AF102" s="98"/>
      <c r="AG102" s="99"/>
      <c r="AH102" s="100"/>
    </row>
    <row r="103" spans="2:34" ht="15" customHeight="1" x14ac:dyDescent="0.15">
      <c r="B103" s="117"/>
      <c r="C103" s="119"/>
      <c r="D103" s="120"/>
      <c r="E103" s="89"/>
      <c r="F103" s="89"/>
      <c r="G103" s="89"/>
      <c r="H103" s="89"/>
      <c r="I103" s="122"/>
      <c r="J103" s="101" t="s">
        <v>1</v>
      </c>
      <c r="K103" s="102"/>
      <c r="L103" s="4"/>
      <c r="M103" s="17"/>
      <c r="N103" s="71"/>
      <c r="O103" s="71"/>
      <c r="P103" s="228"/>
      <c r="Q103" s="103"/>
      <c r="R103" s="104"/>
      <c r="S103" s="104"/>
      <c r="T103" s="105"/>
      <c r="U103" s="218"/>
      <c r="V103" s="225"/>
      <c r="W103" s="89"/>
      <c r="X103" s="89"/>
      <c r="Y103" s="89"/>
      <c r="Z103" s="89"/>
      <c r="AA103" s="215"/>
      <c r="AB103" s="216"/>
      <c r="AC103" s="216"/>
      <c r="AD103" s="216"/>
      <c r="AE103" s="217"/>
      <c r="AF103" s="109"/>
      <c r="AG103" s="110"/>
      <c r="AH103" s="111"/>
    </row>
    <row r="104" spans="2:34" ht="15" customHeight="1" x14ac:dyDescent="0.15">
      <c r="B104" s="117"/>
      <c r="C104" s="124"/>
      <c r="D104" s="120"/>
      <c r="E104" s="89"/>
      <c r="F104" s="89"/>
      <c r="G104" s="89"/>
      <c r="H104" s="89"/>
      <c r="I104" s="122"/>
      <c r="J104" s="101" t="s">
        <v>2</v>
      </c>
      <c r="K104" s="102"/>
      <c r="L104" s="4"/>
      <c r="M104" s="17"/>
      <c r="N104" s="71"/>
      <c r="O104" s="71"/>
      <c r="P104" s="228"/>
      <c r="Q104" s="103"/>
      <c r="R104" s="104"/>
      <c r="S104" s="104"/>
      <c r="T104" s="105"/>
      <c r="U104" s="219"/>
      <c r="V104" s="225"/>
      <c r="W104" s="89"/>
      <c r="X104" s="89"/>
      <c r="Y104" s="89"/>
      <c r="Z104" s="89"/>
      <c r="AA104" s="112"/>
      <c r="AB104" s="113"/>
      <c r="AC104" s="113"/>
      <c r="AD104" s="52"/>
      <c r="AE104" s="17"/>
      <c r="AF104" s="114"/>
      <c r="AG104" s="115"/>
      <c r="AH104" s="116"/>
    </row>
    <row r="105" spans="2:34" ht="15" customHeight="1" x14ac:dyDescent="0.15">
      <c r="B105" s="117"/>
      <c r="C105" s="124"/>
      <c r="D105" s="120"/>
      <c r="E105" s="89"/>
      <c r="F105" s="89"/>
      <c r="G105" s="89"/>
      <c r="H105" s="89"/>
      <c r="I105" s="122"/>
      <c r="J105" s="101" t="s">
        <v>3</v>
      </c>
      <c r="K105" s="102"/>
      <c r="M105" s="17"/>
      <c r="N105" s="71"/>
      <c r="O105" s="71"/>
      <c r="P105" s="228"/>
      <c r="Q105" s="103"/>
      <c r="R105" s="104"/>
      <c r="S105" s="104"/>
      <c r="T105" s="105"/>
      <c r="U105" s="219"/>
      <c r="V105" s="225"/>
      <c r="W105" s="89"/>
      <c r="X105" s="89"/>
      <c r="Y105" s="89"/>
      <c r="Z105" s="89"/>
      <c r="AA105" s="59" t="s">
        <v>7</v>
      </c>
      <c r="AB105" s="67"/>
      <c r="AC105" s="67"/>
      <c r="AD105" s="67"/>
      <c r="AE105" s="44" t="s">
        <v>8</v>
      </c>
      <c r="AF105" s="68"/>
      <c r="AG105" s="69"/>
      <c r="AH105" s="70"/>
    </row>
    <row r="106" spans="2:34" ht="15" customHeight="1" x14ac:dyDescent="0.15">
      <c r="B106" s="117"/>
      <c r="C106" s="124"/>
      <c r="D106" s="120"/>
      <c r="E106" s="71" t="str">
        <f>IF(E102="", "", DATEDIF(E102,$AE$2,"Y")&amp;"歳")</f>
        <v/>
      </c>
      <c r="F106" s="71"/>
      <c r="G106" s="71"/>
      <c r="H106" s="71"/>
      <c r="I106" s="122"/>
      <c r="J106" s="18" t="s">
        <v>7</v>
      </c>
      <c r="K106" s="72"/>
      <c r="L106" s="72"/>
      <c r="M106" s="17" t="s">
        <v>8</v>
      </c>
      <c r="N106" s="71"/>
      <c r="O106" s="71"/>
      <c r="P106" s="228"/>
      <c r="Q106" s="19"/>
      <c r="R106" s="73"/>
      <c r="S106" s="73"/>
      <c r="T106" s="74"/>
      <c r="U106" s="219"/>
      <c r="V106" s="225"/>
      <c r="W106" s="75" t="s">
        <v>10</v>
      </c>
      <c r="X106" s="76"/>
      <c r="Y106" s="79" t="str">
        <f>IF(W102="", "", DATEDIF(W102,$AE$2,"Y")&amp;"年")</f>
        <v/>
      </c>
      <c r="Z106" s="80"/>
      <c r="AA106" s="43" t="s">
        <v>13</v>
      </c>
      <c r="AE106" s="60"/>
      <c r="AF106" s="83"/>
      <c r="AG106" s="84"/>
      <c r="AH106" s="85"/>
    </row>
    <row r="107" spans="2:34" ht="15" customHeight="1" x14ac:dyDescent="0.15">
      <c r="B107" s="117"/>
      <c r="C107" s="125"/>
      <c r="D107" s="120"/>
      <c r="E107" s="71"/>
      <c r="F107" s="71"/>
      <c r="G107" s="71"/>
      <c r="H107" s="71"/>
      <c r="I107" s="123"/>
      <c r="J107" s="20"/>
      <c r="K107" s="96"/>
      <c r="L107" s="96"/>
      <c r="M107" s="21"/>
      <c r="N107" s="71"/>
      <c r="O107" s="71"/>
      <c r="P107" s="229"/>
      <c r="Q107" s="20"/>
      <c r="R107" s="22"/>
      <c r="S107" s="22"/>
      <c r="T107" s="21"/>
      <c r="U107" s="220"/>
      <c r="V107" s="226"/>
      <c r="W107" s="77"/>
      <c r="X107" s="78"/>
      <c r="Y107" s="81"/>
      <c r="Z107" s="82"/>
      <c r="AA107" s="45" t="s">
        <v>7</v>
      </c>
      <c r="AB107" s="97"/>
      <c r="AC107" s="97"/>
      <c r="AD107" s="97"/>
      <c r="AE107" s="46" t="s">
        <v>8</v>
      </c>
      <c r="AF107" s="45" t="s">
        <v>7</v>
      </c>
      <c r="AG107" s="2"/>
      <c r="AH107" s="46" t="s">
        <v>8</v>
      </c>
    </row>
    <row r="108" spans="2:34" ht="15" customHeight="1" x14ac:dyDescent="0.15">
      <c r="B108" s="117">
        <v>17</v>
      </c>
      <c r="C108" s="118"/>
      <c r="D108" s="120"/>
      <c r="E108" s="89"/>
      <c r="F108" s="89"/>
      <c r="G108" s="89"/>
      <c r="H108" s="89"/>
      <c r="I108" s="121"/>
      <c r="J108" s="75" t="s">
        <v>0</v>
      </c>
      <c r="K108" s="76"/>
      <c r="L108" s="3"/>
      <c r="M108" s="16"/>
      <c r="N108" s="71" t="str">
        <f>IF(AND(L108="Ａ１",L109=$AY$311),"有",IF(AND(L108="Ａ１",L109=$AY$312),"有",IF(AND(L108="Ａ２",L109=$AY$311),"有",IF(AND(L108="Ａ２",L109=$AY$312),"有","無"))))</f>
        <v>無</v>
      </c>
      <c r="O108" s="71" t="str">
        <f>IF((N108="無"),(IF(OR(L108="Ａ１",L108="Ａ２",L109=$AY$311,L109=$AY$312),"有","無")),"無")</f>
        <v>無</v>
      </c>
      <c r="P108" s="227"/>
      <c r="Q108" s="129"/>
      <c r="R108" s="130"/>
      <c r="S108" s="41" t="s">
        <v>9</v>
      </c>
      <c r="T108" s="1"/>
      <c r="U108" s="47" t="str">
        <f>IF(ISTEXT(U109),"有","無")</f>
        <v>無</v>
      </c>
      <c r="V108" s="224"/>
      <c r="W108" s="89"/>
      <c r="X108" s="89"/>
      <c r="Y108" s="89"/>
      <c r="Z108" s="89"/>
      <c r="AA108" s="212"/>
      <c r="AB108" s="213"/>
      <c r="AC108" s="213"/>
      <c r="AD108" s="213"/>
      <c r="AE108" s="214"/>
      <c r="AF108" s="98"/>
      <c r="AG108" s="99"/>
      <c r="AH108" s="100"/>
    </row>
    <row r="109" spans="2:34" ht="15" customHeight="1" x14ac:dyDescent="0.15">
      <c r="B109" s="117"/>
      <c r="C109" s="119"/>
      <c r="D109" s="120"/>
      <c r="E109" s="89"/>
      <c r="F109" s="89"/>
      <c r="G109" s="89"/>
      <c r="H109" s="89"/>
      <c r="I109" s="122"/>
      <c r="J109" s="101" t="s">
        <v>1</v>
      </c>
      <c r="K109" s="102"/>
      <c r="L109" s="4"/>
      <c r="M109" s="17"/>
      <c r="N109" s="71"/>
      <c r="O109" s="71"/>
      <c r="P109" s="228"/>
      <c r="Q109" s="103"/>
      <c r="R109" s="104"/>
      <c r="S109" s="104"/>
      <c r="T109" s="105"/>
      <c r="U109" s="218"/>
      <c r="V109" s="225"/>
      <c r="W109" s="89"/>
      <c r="X109" s="89"/>
      <c r="Y109" s="89"/>
      <c r="Z109" s="89"/>
      <c r="AA109" s="215"/>
      <c r="AB109" s="216"/>
      <c r="AC109" s="216"/>
      <c r="AD109" s="216"/>
      <c r="AE109" s="217"/>
      <c r="AF109" s="109"/>
      <c r="AG109" s="110"/>
      <c r="AH109" s="111"/>
    </row>
    <row r="110" spans="2:34" ht="15" customHeight="1" x14ac:dyDescent="0.15">
      <c r="B110" s="117"/>
      <c r="C110" s="124"/>
      <c r="D110" s="120"/>
      <c r="E110" s="89"/>
      <c r="F110" s="89"/>
      <c r="G110" s="89"/>
      <c r="H110" s="89"/>
      <c r="I110" s="122"/>
      <c r="J110" s="101" t="s">
        <v>2</v>
      </c>
      <c r="K110" s="102"/>
      <c r="L110" s="4"/>
      <c r="M110" s="17"/>
      <c r="N110" s="71"/>
      <c r="O110" s="71"/>
      <c r="P110" s="228"/>
      <c r="Q110" s="103"/>
      <c r="R110" s="104"/>
      <c r="S110" s="104"/>
      <c r="T110" s="105"/>
      <c r="U110" s="219"/>
      <c r="V110" s="225"/>
      <c r="W110" s="89"/>
      <c r="X110" s="89"/>
      <c r="Y110" s="89"/>
      <c r="Z110" s="89"/>
      <c r="AA110" s="112"/>
      <c r="AB110" s="113"/>
      <c r="AC110" s="113"/>
      <c r="AD110" s="52"/>
      <c r="AE110" s="17"/>
      <c r="AF110" s="114"/>
      <c r="AG110" s="115"/>
      <c r="AH110" s="116"/>
    </row>
    <row r="111" spans="2:34" ht="15" customHeight="1" x14ac:dyDescent="0.15">
      <c r="B111" s="117"/>
      <c r="C111" s="124"/>
      <c r="D111" s="120"/>
      <c r="E111" s="89"/>
      <c r="F111" s="89"/>
      <c r="G111" s="89"/>
      <c r="H111" s="89"/>
      <c r="I111" s="122"/>
      <c r="J111" s="101" t="s">
        <v>3</v>
      </c>
      <c r="K111" s="102"/>
      <c r="M111" s="17"/>
      <c r="N111" s="71"/>
      <c r="O111" s="71"/>
      <c r="P111" s="228"/>
      <c r="Q111" s="103"/>
      <c r="R111" s="104"/>
      <c r="S111" s="104"/>
      <c r="T111" s="105"/>
      <c r="U111" s="219"/>
      <c r="V111" s="225"/>
      <c r="W111" s="89"/>
      <c r="X111" s="89"/>
      <c r="Y111" s="89"/>
      <c r="Z111" s="89"/>
      <c r="AA111" s="59" t="s">
        <v>7</v>
      </c>
      <c r="AB111" s="67"/>
      <c r="AC111" s="67"/>
      <c r="AD111" s="67"/>
      <c r="AE111" s="44" t="s">
        <v>8</v>
      </c>
      <c r="AF111" s="68"/>
      <c r="AG111" s="69"/>
      <c r="AH111" s="70"/>
    </row>
    <row r="112" spans="2:34" ht="15" customHeight="1" x14ac:dyDescent="0.15">
      <c r="B112" s="117"/>
      <c r="C112" s="124"/>
      <c r="D112" s="120"/>
      <c r="E112" s="71" t="str">
        <f>IF(E108="", "", DATEDIF(E108,$AE$2,"Y")&amp;"歳")</f>
        <v/>
      </c>
      <c r="F112" s="71"/>
      <c r="G112" s="71"/>
      <c r="H112" s="71"/>
      <c r="I112" s="122"/>
      <c r="J112" s="18" t="s">
        <v>7</v>
      </c>
      <c r="K112" s="72"/>
      <c r="L112" s="72"/>
      <c r="M112" s="17" t="s">
        <v>8</v>
      </c>
      <c r="N112" s="71"/>
      <c r="O112" s="71"/>
      <c r="P112" s="228"/>
      <c r="Q112" s="19"/>
      <c r="R112" s="73"/>
      <c r="S112" s="73"/>
      <c r="T112" s="74"/>
      <c r="U112" s="219"/>
      <c r="V112" s="225"/>
      <c r="W112" s="75" t="s">
        <v>10</v>
      </c>
      <c r="X112" s="76"/>
      <c r="Y112" s="79" t="str">
        <f>IF(W108="", "", DATEDIF(W108,$AE$2,"Y")&amp;"年")</f>
        <v/>
      </c>
      <c r="Z112" s="80"/>
      <c r="AA112" s="43" t="s">
        <v>13</v>
      </c>
      <c r="AE112" s="60"/>
      <c r="AF112" s="83"/>
      <c r="AG112" s="84"/>
      <c r="AH112" s="85"/>
    </row>
    <row r="113" spans="2:34" ht="15" customHeight="1" x14ac:dyDescent="0.15">
      <c r="B113" s="117"/>
      <c r="C113" s="125"/>
      <c r="D113" s="120"/>
      <c r="E113" s="71"/>
      <c r="F113" s="71"/>
      <c r="G113" s="71"/>
      <c r="H113" s="71"/>
      <c r="I113" s="123"/>
      <c r="J113" s="20"/>
      <c r="K113" s="96"/>
      <c r="L113" s="96"/>
      <c r="M113" s="21"/>
      <c r="N113" s="71"/>
      <c r="O113" s="71"/>
      <c r="P113" s="229"/>
      <c r="Q113" s="20"/>
      <c r="R113" s="22"/>
      <c r="S113" s="22"/>
      <c r="T113" s="21"/>
      <c r="U113" s="220"/>
      <c r="V113" s="226"/>
      <c r="W113" s="77"/>
      <c r="X113" s="78"/>
      <c r="Y113" s="81"/>
      <c r="Z113" s="82"/>
      <c r="AA113" s="45" t="s">
        <v>7</v>
      </c>
      <c r="AB113" s="97"/>
      <c r="AC113" s="97"/>
      <c r="AD113" s="97"/>
      <c r="AE113" s="46" t="s">
        <v>8</v>
      </c>
      <c r="AF113" s="45" t="s">
        <v>7</v>
      </c>
      <c r="AG113" s="2"/>
      <c r="AH113" s="46" t="s">
        <v>8</v>
      </c>
    </row>
    <row r="114" spans="2:34" ht="15" customHeight="1" x14ac:dyDescent="0.15">
      <c r="B114" s="117">
        <v>18</v>
      </c>
      <c r="C114" s="118"/>
      <c r="D114" s="120"/>
      <c r="E114" s="89"/>
      <c r="F114" s="89"/>
      <c r="G114" s="89"/>
      <c r="H114" s="89"/>
      <c r="I114" s="121"/>
      <c r="J114" s="75" t="s">
        <v>0</v>
      </c>
      <c r="K114" s="76"/>
      <c r="L114" s="3"/>
      <c r="M114" s="16"/>
      <c r="N114" s="71" t="str">
        <f>IF(AND(L114="Ａ１",L115=$AY$311),"有",IF(AND(L114="Ａ１",L115=$AY$312),"有",IF(AND(L114="Ａ２",L115=$AY$311),"有",IF(AND(L114="Ａ２",L115=$AY$312),"有","無"))))</f>
        <v>無</v>
      </c>
      <c r="O114" s="71" t="str">
        <f>IF((N114="無"),(IF(OR(L114="Ａ１",L114="Ａ２",L115=$AY$311,L115=$AY$312),"有","無")),"無")</f>
        <v>無</v>
      </c>
      <c r="P114" s="227"/>
      <c r="Q114" s="129"/>
      <c r="R114" s="130"/>
      <c r="S114" s="41" t="s">
        <v>9</v>
      </c>
      <c r="T114" s="1"/>
      <c r="U114" s="47" t="str">
        <f>IF(ISTEXT(U115),"有","無")</f>
        <v>無</v>
      </c>
      <c r="V114" s="224"/>
      <c r="W114" s="89"/>
      <c r="X114" s="89"/>
      <c r="Y114" s="89"/>
      <c r="Z114" s="89"/>
      <c r="AA114" s="212"/>
      <c r="AB114" s="213"/>
      <c r="AC114" s="213"/>
      <c r="AD114" s="213"/>
      <c r="AE114" s="214"/>
      <c r="AF114" s="98"/>
      <c r="AG114" s="99"/>
      <c r="AH114" s="100"/>
    </row>
    <row r="115" spans="2:34" ht="15" customHeight="1" x14ac:dyDescent="0.15">
      <c r="B115" s="117"/>
      <c r="C115" s="119"/>
      <c r="D115" s="120"/>
      <c r="E115" s="89"/>
      <c r="F115" s="89"/>
      <c r="G115" s="89"/>
      <c r="H115" s="89"/>
      <c r="I115" s="122"/>
      <c r="J115" s="101" t="s">
        <v>1</v>
      </c>
      <c r="K115" s="102"/>
      <c r="L115" s="4"/>
      <c r="M115" s="17"/>
      <c r="N115" s="71"/>
      <c r="O115" s="71"/>
      <c r="P115" s="228"/>
      <c r="Q115" s="103"/>
      <c r="R115" s="104"/>
      <c r="S115" s="104"/>
      <c r="T115" s="105"/>
      <c r="U115" s="218"/>
      <c r="V115" s="225"/>
      <c r="W115" s="89"/>
      <c r="X115" s="89"/>
      <c r="Y115" s="89"/>
      <c r="Z115" s="89"/>
      <c r="AA115" s="215"/>
      <c r="AB115" s="216"/>
      <c r="AC115" s="216"/>
      <c r="AD115" s="216"/>
      <c r="AE115" s="217"/>
      <c r="AF115" s="109"/>
      <c r="AG115" s="110"/>
      <c r="AH115" s="111"/>
    </row>
    <row r="116" spans="2:34" ht="15" customHeight="1" x14ac:dyDescent="0.15">
      <c r="B116" s="117"/>
      <c r="C116" s="124"/>
      <c r="D116" s="120"/>
      <c r="E116" s="89"/>
      <c r="F116" s="89"/>
      <c r="G116" s="89"/>
      <c r="H116" s="89"/>
      <c r="I116" s="122"/>
      <c r="J116" s="101" t="s">
        <v>2</v>
      </c>
      <c r="K116" s="102"/>
      <c r="L116" s="4"/>
      <c r="M116" s="17"/>
      <c r="N116" s="71"/>
      <c r="O116" s="71"/>
      <c r="P116" s="228"/>
      <c r="Q116" s="103"/>
      <c r="R116" s="104"/>
      <c r="S116" s="104"/>
      <c r="T116" s="105"/>
      <c r="U116" s="219"/>
      <c r="V116" s="225"/>
      <c r="W116" s="89"/>
      <c r="X116" s="89"/>
      <c r="Y116" s="89"/>
      <c r="Z116" s="89"/>
      <c r="AA116" s="112"/>
      <c r="AB116" s="113"/>
      <c r="AC116" s="113"/>
      <c r="AD116" s="52"/>
      <c r="AE116" s="17"/>
      <c r="AF116" s="114"/>
      <c r="AG116" s="115"/>
      <c r="AH116" s="116"/>
    </row>
    <row r="117" spans="2:34" ht="15" customHeight="1" x14ac:dyDescent="0.15">
      <c r="B117" s="117"/>
      <c r="C117" s="124"/>
      <c r="D117" s="120"/>
      <c r="E117" s="89"/>
      <c r="F117" s="89"/>
      <c r="G117" s="89"/>
      <c r="H117" s="89"/>
      <c r="I117" s="122"/>
      <c r="J117" s="101" t="s">
        <v>3</v>
      </c>
      <c r="K117" s="102"/>
      <c r="M117" s="17"/>
      <c r="N117" s="71"/>
      <c r="O117" s="71"/>
      <c r="P117" s="228"/>
      <c r="Q117" s="103"/>
      <c r="R117" s="104"/>
      <c r="S117" s="104"/>
      <c r="T117" s="105"/>
      <c r="U117" s="219"/>
      <c r="V117" s="225"/>
      <c r="W117" s="89"/>
      <c r="X117" s="89"/>
      <c r="Y117" s="89"/>
      <c r="Z117" s="89"/>
      <c r="AA117" s="59" t="s">
        <v>7</v>
      </c>
      <c r="AB117" s="67"/>
      <c r="AC117" s="67"/>
      <c r="AD117" s="67"/>
      <c r="AE117" s="44" t="s">
        <v>8</v>
      </c>
      <c r="AF117" s="68"/>
      <c r="AG117" s="69"/>
      <c r="AH117" s="70"/>
    </row>
    <row r="118" spans="2:34" ht="15" customHeight="1" x14ac:dyDescent="0.15">
      <c r="B118" s="117"/>
      <c r="C118" s="124"/>
      <c r="D118" s="120"/>
      <c r="E118" s="71" t="str">
        <f>IF(E114="", "", DATEDIF(E114,$AE$2,"Y")&amp;"歳")</f>
        <v/>
      </c>
      <c r="F118" s="71"/>
      <c r="G118" s="71"/>
      <c r="H118" s="71"/>
      <c r="I118" s="122"/>
      <c r="J118" s="18" t="s">
        <v>7</v>
      </c>
      <c r="K118" s="72"/>
      <c r="L118" s="72"/>
      <c r="M118" s="17" t="s">
        <v>8</v>
      </c>
      <c r="N118" s="71"/>
      <c r="O118" s="71"/>
      <c r="P118" s="228"/>
      <c r="Q118" s="19"/>
      <c r="R118" s="73"/>
      <c r="S118" s="73"/>
      <c r="T118" s="74"/>
      <c r="U118" s="219"/>
      <c r="V118" s="225"/>
      <c r="W118" s="75" t="s">
        <v>10</v>
      </c>
      <c r="X118" s="76"/>
      <c r="Y118" s="79" t="str">
        <f>IF(W114="", "", DATEDIF(W114,$AE$2,"Y")&amp;"年")</f>
        <v/>
      </c>
      <c r="Z118" s="80"/>
      <c r="AA118" s="43" t="s">
        <v>13</v>
      </c>
      <c r="AE118" s="60"/>
      <c r="AF118" s="83"/>
      <c r="AG118" s="84"/>
      <c r="AH118" s="85"/>
    </row>
    <row r="119" spans="2:34" ht="15" customHeight="1" x14ac:dyDescent="0.15">
      <c r="B119" s="117"/>
      <c r="C119" s="125"/>
      <c r="D119" s="120"/>
      <c r="E119" s="71"/>
      <c r="F119" s="71"/>
      <c r="G119" s="71"/>
      <c r="H119" s="71"/>
      <c r="I119" s="123"/>
      <c r="J119" s="20"/>
      <c r="K119" s="96"/>
      <c r="L119" s="96"/>
      <c r="M119" s="21"/>
      <c r="N119" s="71"/>
      <c r="O119" s="71"/>
      <c r="P119" s="229"/>
      <c r="Q119" s="20"/>
      <c r="R119" s="22"/>
      <c r="S119" s="22"/>
      <c r="T119" s="21"/>
      <c r="U119" s="220"/>
      <c r="V119" s="226"/>
      <c r="W119" s="77"/>
      <c r="X119" s="78"/>
      <c r="Y119" s="81"/>
      <c r="Z119" s="82"/>
      <c r="AA119" s="45" t="s">
        <v>7</v>
      </c>
      <c r="AB119" s="97"/>
      <c r="AC119" s="97"/>
      <c r="AD119" s="97"/>
      <c r="AE119" s="46" t="s">
        <v>8</v>
      </c>
      <c r="AF119" s="45" t="s">
        <v>7</v>
      </c>
      <c r="AG119" s="2"/>
      <c r="AH119" s="46" t="s">
        <v>8</v>
      </c>
    </row>
    <row r="120" spans="2:34" ht="15" customHeight="1" x14ac:dyDescent="0.15">
      <c r="B120" s="117">
        <v>19</v>
      </c>
      <c r="C120" s="118"/>
      <c r="D120" s="120"/>
      <c r="E120" s="89"/>
      <c r="F120" s="89"/>
      <c r="G120" s="89"/>
      <c r="H120" s="89"/>
      <c r="I120" s="121"/>
      <c r="J120" s="75" t="s">
        <v>0</v>
      </c>
      <c r="K120" s="76"/>
      <c r="L120" s="3"/>
      <c r="M120" s="16"/>
      <c r="N120" s="71" t="str">
        <f>IF(AND(L120="Ａ１",L121=$AY$311),"有",IF(AND(L120="Ａ１",L121=$AY$312),"有",IF(AND(L120="Ａ２",L121=$AY$311),"有",IF(AND(L120="Ａ２",L121=$AY$312),"有","無"))))</f>
        <v>無</v>
      </c>
      <c r="O120" s="71" t="str">
        <f>IF((N120="無"),(IF(OR(L120="Ａ１",L120="Ａ２",L121=$AY$311,L121=$AY$312),"有","無")),"無")</f>
        <v>無</v>
      </c>
      <c r="P120" s="227"/>
      <c r="Q120" s="129"/>
      <c r="R120" s="130"/>
      <c r="S120" s="41" t="s">
        <v>9</v>
      </c>
      <c r="T120" s="1"/>
      <c r="U120" s="47" t="str">
        <f>IF(ISTEXT(U121),"有","無")</f>
        <v>無</v>
      </c>
      <c r="V120" s="224"/>
      <c r="W120" s="89"/>
      <c r="X120" s="89"/>
      <c r="Y120" s="89"/>
      <c r="Z120" s="89"/>
      <c r="AA120" s="212"/>
      <c r="AB120" s="213"/>
      <c r="AC120" s="213"/>
      <c r="AD120" s="213"/>
      <c r="AE120" s="214"/>
      <c r="AF120" s="98"/>
      <c r="AG120" s="99"/>
      <c r="AH120" s="100"/>
    </row>
    <row r="121" spans="2:34" ht="15" customHeight="1" x14ac:dyDescent="0.15">
      <c r="B121" s="117"/>
      <c r="C121" s="119"/>
      <c r="D121" s="120"/>
      <c r="E121" s="89"/>
      <c r="F121" s="89"/>
      <c r="G121" s="89"/>
      <c r="H121" s="89"/>
      <c r="I121" s="122"/>
      <c r="J121" s="101" t="s">
        <v>1</v>
      </c>
      <c r="K121" s="102"/>
      <c r="L121" s="4"/>
      <c r="M121" s="17"/>
      <c r="N121" s="71"/>
      <c r="O121" s="71"/>
      <c r="P121" s="228"/>
      <c r="Q121" s="103"/>
      <c r="R121" s="104"/>
      <c r="S121" s="104"/>
      <c r="T121" s="105"/>
      <c r="U121" s="218"/>
      <c r="V121" s="225"/>
      <c r="W121" s="89"/>
      <c r="X121" s="89"/>
      <c r="Y121" s="89"/>
      <c r="Z121" s="89"/>
      <c r="AA121" s="215"/>
      <c r="AB121" s="216"/>
      <c r="AC121" s="216"/>
      <c r="AD121" s="216"/>
      <c r="AE121" s="217"/>
      <c r="AF121" s="109"/>
      <c r="AG121" s="110"/>
      <c r="AH121" s="111"/>
    </row>
    <row r="122" spans="2:34" ht="15" customHeight="1" x14ac:dyDescent="0.15">
      <c r="B122" s="117"/>
      <c r="C122" s="124"/>
      <c r="D122" s="120"/>
      <c r="E122" s="89"/>
      <c r="F122" s="89"/>
      <c r="G122" s="89"/>
      <c r="H122" s="89"/>
      <c r="I122" s="122"/>
      <c r="J122" s="101" t="s">
        <v>2</v>
      </c>
      <c r="K122" s="102"/>
      <c r="L122" s="4"/>
      <c r="M122" s="17"/>
      <c r="N122" s="71"/>
      <c r="O122" s="71"/>
      <c r="P122" s="228"/>
      <c r="Q122" s="103"/>
      <c r="R122" s="104"/>
      <c r="S122" s="104"/>
      <c r="T122" s="105"/>
      <c r="U122" s="219"/>
      <c r="V122" s="225"/>
      <c r="W122" s="89"/>
      <c r="X122" s="89"/>
      <c r="Y122" s="89"/>
      <c r="Z122" s="89"/>
      <c r="AA122" s="112"/>
      <c r="AB122" s="113"/>
      <c r="AC122" s="113"/>
      <c r="AD122" s="52"/>
      <c r="AE122" s="17"/>
      <c r="AF122" s="114"/>
      <c r="AG122" s="115"/>
      <c r="AH122" s="116"/>
    </row>
    <row r="123" spans="2:34" ht="15" customHeight="1" x14ac:dyDescent="0.15">
      <c r="B123" s="117"/>
      <c r="C123" s="124"/>
      <c r="D123" s="120"/>
      <c r="E123" s="89"/>
      <c r="F123" s="89"/>
      <c r="G123" s="89"/>
      <c r="H123" s="89"/>
      <c r="I123" s="122"/>
      <c r="J123" s="101" t="s">
        <v>3</v>
      </c>
      <c r="K123" s="102"/>
      <c r="M123" s="17"/>
      <c r="N123" s="71"/>
      <c r="O123" s="71"/>
      <c r="P123" s="228"/>
      <c r="Q123" s="103"/>
      <c r="R123" s="104"/>
      <c r="S123" s="104"/>
      <c r="T123" s="105"/>
      <c r="U123" s="219"/>
      <c r="V123" s="225"/>
      <c r="W123" s="89"/>
      <c r="X123" s="89"/>
      <c r="Y123" s="89"/>
      <c r="Z123" s="89"/>
      <c r="AA123" s="59" t="s">
        <v>7</v>
      </c>
      <c r="AB123" s="67"/>
      <c r="AC123" s="67"/>
      <c r="AD123" s="67"/>
      <c r="AE123" s="44" t="s">
        <v>8</v>
      </c>
      <c r="AF123" s="68"/>
      <c r="AG123" s="69"/>
      <c r="AH123" s="70"/>
    </row>
    <row r="124" spans="2:34" ht="15" customHeight="1" x14ac:dyDescent="0.15">
      <c r="B124" s="117"/>
      <c r="C124" s="124"/>
      <c r="D124" s="120"/>
      <c r="E124" s="71" t="str">
        <f>IF(E120="", "", DATEDIF(E120,$AE$2,"Y")&amp;"歳")</f>
        <v/>
      </c>
      <c r="F124" s="71"/>
      <c r="G124" s="71"/>
      <c r="H124" s="71"/>
      <c r="I124" s="122"/>
      <c r="J124" s="18" t="s">
        <v>7</v>
      </c>
      <c r="K124" s="72"/>
      <c r="L124" s="72"/>
      <c r="M124" s="17" t="s">
        <v>8</v>
      </c>
      <c r="N124" s="71"/>
      <c r="O124" s="71"/>
      <c r="P124" s="228"/>
      <c r="Q124" s="19"/>
      <c r="R124" s="73"/>
      <c r="S124" s="73"/>
      <c r="T124" s="74"/>
      <c r="U124" s="219"/>
      <c r="V124" s="225"/>
      <c r="W124" s="75" t="s">
        <v>10</v>
      </c>
      <c r="X124" s="76"/>
      <c r="Y124" s="79" t="str">
        <f>IF(W120="", "", DATEDIF(W120,$AE$2,"Y")&amp;"年")</f>
        <v/>
      </c>
      <c r="Z124" s="80"/>
      <c r="AA124" s="43" t="s">
        <v>13</v>
      </c>
      <c r="AE124" s="60"/>
      <c r="AF124" s="83"/>
      <c r="AG124" s="84"/>
      <c r="AH124" s="85"/>
    </row>
    <row r="125" spans="2:34" ht="15" customHeight="1" x14ac:dyDescent="0.15">
      <c r="B125" s="117"/>
      <c r="C125" s="125"/>
      <c r="D125" s="120"/>
      <c r="E125" s="71"/>
      <c r="F125" s="71"/>
      <c r="G125" s="71"/>
      <c r="H125" s="71"/>
      <c r="I125" s="123"/>
      <c r="J125" s="20"/>
      <c r="K125" s="96"/>
      <c r="L125" s="96"/>
      <c r="M125" s="21"/>
      <c r="N125" s="71"/>
      <c r="O125" s="71"/>
      <c r="P125" s="229"/>
      <c r="Q125" s="20"/>
      <c r="R125" s="22"/>
      <c r="S125" s="22"/>
      <c r="T125" s="21"/>
      <c r="U125" s="220"/>
      <c r="V125" s="226"/>
      <c r="W125" s="77"/>
      <c r="X125" s="78"/>
      <c r="Y125" s="81"/>
      <c r="Z125" s="82"/>
      <c r="AA125" s="45" t="s">
        <v>7</v>
      </c>
      <c r="AB125" s="97"/>
      <c r="AC125" s="97"/>
      <c r="AD125" s="97"/>
      <c r="AE125" s="46" t="s">
        <v>8</v>
      </c>
      <c r="AF125" s="45" t="s">
        <v>7</v>
      </c>
      <c r="AG125" s="2"/>
      <c r="AH125" s="46" t="s">
        <v>8</v>
      </c>
    </row>
    <row r="126" spans="2:34" ht="15" customHeight="1" x14ac:dyDescent="0.15">
      <c r="B126" s="117">
        <v>20</v>
      </c>
      <c r="C126" s="118"/>
      <c r="D126" s="120"/>
      <c r="E126" s="89"/>
      <c r="F126" s="89"/>
      <c r="G126" s="89"/>
      <c r="H126" s="89"/>
      <c r="I126" s="121"/>
      <c r="J126" s="75" t="s">
        <v>0</v>
      </c>
      <c r="K126" s="76"/>
      <c r="L126" s="3"/>
      <c r="M126" s="16"/>
      <c r="N126" s="71" t="str">
        <f>IF(AND(L126="Ａ１",L127=$AY$311),"有",IF(AND(L126="Ａ１",L127=$AY$312),"有",IF(AND(L126="Ａ２",L127=$AY$311),"有",IF(AND(L126="Ａ２",L127=$AY$312),"有","無"))))</f>
        <v>無</v>
      </c>
      <c r="O126" s="71" t="str">
        <f>IF((N126="無"),(IF(OR(L126="Ａ１",L126="Ａ２",L127=$AY$311,L127=$AY$312),"有","無")),"無")</f>
        <v>無</v>
      </c>
      <c r="P126" s="227"/>
      <c r="Q126" s="129"/>
      <c r="R126" s="130"/>
      <c r="S126" s="41" t="s">
        <v>9</v>
      </c>
      <c r="T126" s="1"/>
      <c r="U126" s="47" t="str">
        <f>IF(ISTEXT(U127),"有","無")</f>
        <v>無</v>
      </c>
      <c r="V126" s="224"/>
      <c r="W126" s="89"/>
      <c r="X126" s="89"/>
      <c r="Y126" s="89"/>
      <c r="Z126" s="89"/>
      <c r="AA126" s="212"/>
      <c r="AB126" s="213"/>
      <c r="AC126" s="213"/>
      <c r="AD126" s="213"/>
      <c r="AE126" s="214"/>
      <c r="AF126" s="98"/>
      <c r="AG126" s="99"/>
      <c r="AH126" s="100"/>
    </row>
    <row r="127" spans="2:34" ht="15" customHeight="1" x14ac:dyDescent="0.15">
      <c r="B127" s="117"/>
      <c r="C127" s="119"/>
      <c r="D127" s="120"/>
      <c r="E127" s="89"/>
      <c r="F127" s="89"/>
      <c r="G127" s="89"/>
      <c r="H127" s="89"/>
      <c r="I127" s="122"/>
      <c r="J127" s="101" t="s">
        <v>1</v>
      </c>
      <c r="K127" s="102"/>
      <c r="L127" s="4"/>
      <c r="M127" s="17"/>
      <c r="N127" s="71"/>
      <c r="O127" s="71"/>
      <c r="P127" s="228"/>
      <c r="Q127" s="103"/>
      <c r="R127" s="104"/>
      <c r="S127" s="104"/>
      <c r="T127" s="105"/>
      <c r="U127" s="218"/>
      <c r="V127" s="225"/>
      <c r="W127" s="89"/>
      <c r="X127" s="89"/>
      <c r="Y127" s="89"/>
      <c r="Z127" s="89"/>
      <c r="AA127" s="215"/>
      <c r="AB127" s="216"/>
      <c r="AC127" s="216"/>
      <c r="AD127" s="216"/>
      <c r="AE127" s="217"/>
      <c r="AF127" s="109"/>
      <c r="AG127" s="110"/>
      <c r="AH127" s="111"/>
    </row>
    <row r="128" spans="2:34" ht="15" customHeight="1" x14ac:dyDescent="0.15">
      <c r="B128" s="117"/>
      <c r="C128" s="124"/>
      <c r="D128" s="120"/>
      <c r="E128" s="89"/>
      <c r="F128" s="89"/>
      <c r="G128" s="89"/>
      <c r="H128" s="89"/>
      <c r="I128" s="122"/>
      <c r="J128" s="101" t="s">
        <v>2</v>
      </c>
      <c r="K128" s="102"/>
      <c r="L128" s="4"/>
      <c r="M128" s="17"/>
      <c r="N128" s="71"/>
      <c r="O128" s="71"/>
      <c r="P128" s="228"/>
      <c r="Q128" s="103"/>
      <c r="R128" s="104"/>
      <c r="S128" s="104"/>
      <c r="T128" s="105"/>
      <c r="U128" s="219"/>
      <c r="V128" s="225"/>
      <c r="W128" s="89"/>
      <c r="X128" s="89"/>
      <c r="Y128" s="89"/>
      <c r="Z128" s="89"/>
      <c r="AA128" s="112"/>
      <c r="AB128" s="113"/>
      <c r="AC128" s="113"/>
      <c r="AD128" s="52"/>
      <c r="AE128" s="17"/>
      <c r="AF128" s="114"/>
      <c r="AG128" s="115"/>
      <c r="AH128" s="116"/>
    </row>
    <row r="129" spans="2:34" ht="15" customHeight="1" x14ac:dyDescent="0.15">
      <c r="B129" s="117"/>
      <c r="C129" s="124"/>
      <c r="D129" s="120"/>
      <c r="E129" s="89"/>
      <c r="F129" s="89"/>
      <c r="G129" s="89"/>
      <c r="H129" s="89"/>
      <c r="I129" s="122"/>
      <c r="J129" s="101" t="s">
        <v>3</v>
      </c>
      <c r="K129" s="102"/>
      <c r="M129" s="17"/>
      <c r="N129" s="71"/>
      <c r="O129" s="71"/>
      <c r="P129" s="228"/>
      <c r="Q129" s="103"/>
      <c r="R129" s="104"/>
      <c r="S129" s="104"/>
      <c r="T129" s="105"/>
      <c r="U129" s="219"/>
      <c r="V129" s="225"/>
      <c r="W129" s="89"/>
      <c r="X129" s="89"/>
      <c r="Y129" s="89"/>
      <c r="Z129" s="89"/>
      <c r="AA129" s="59" t="s">
        <v>7</v>
      </c>
      <c r="AB129" s="67"/>
      <c r="AC129" s="67"/>
      <c r="AD129" s="67"/>
      <c r="AE129" s="44" t="s">
        <v>8</v>
      </c>
      <c r="AF129" s="68"/>
      <c r="AG129" s="69"/>
      <c r="AH129" s="70"/>
    </row>
    <row r="130" spans="2:34" ht="15" customHeight="1" x14ac:dyDescent="0.15">
      <c r="B130" s="117"/>
      <c r="C130" s="124"/>
      <c r="D130" s="120"/>
      <c r="E130" s="71" t="str">
        <f>IF(E126="", "", DATEDIF(E126,$AE$2,"Y")&amp;"歳")</f>
        <v/>
      </c>
      <c r="F130" s="71"/>
      <c r="G130" s="71"/>
      <c r="H130" s="71"/>
      <c r="I130" s="122"/>
      <c r="J130" s="18" t="s">
        <v>7</v>
      </c>
      <c r="K130" s="72"/>
      <c r="L130" s="72"/>
      <c r="M130" s="17" t="s">
        <v>8</v>
      </c>
      <c r="N130" s="71"/>
      <c r="O130" s="71"/>
      <c r="P130" s="228"/>
      <c r="Q130" s="19"/>
      <c r="R130" s="73"/>
      <c r="S130" s="73"/>
      <c r="T130" s="74"/>
      <c r="U130" s="219"/>
      <c r="V130" s="225"/>
      <c r="W130" s="75" t="s">
        <v>10</v>
      </c>
      <c r="X130" s="76"/>
      <c r="Y130" s="79" t="str">
        <f>IF(W126="", "", DATEDIF(W126,$AE$2,"Y")&amp;"年")</f>
        <v/>
      </c>
      <c r="Z130" s="80"/>
      <c r="AA130" s="43" t="s">
        <v>13</v>
      </c>
      <c r="AE130" s="60"/>
      <c r="AF130" s="83"/>
      <c r="AG130" s="84"/>
      <c r="AH130" s="85"/>
    </row>
    <row r="131" spans="2:34" ht="15" customHeight="1" x14ac:dyDescent="0.15">
      <c r="B131" s="117"/>
      <c r="C131" s="125"/>
      <c r="D131" s="120"/>
      <c r="E131" s="71"/>
      <c r="F131" s="71"/>
      <c r="G131" s="71"/>
      <c r="H131" s="71"/>
      <c r="I131" s="123"/>
      <c r="J131" s="20"/>
      <c r="K131" s="96"/>
      <c r="L131" s="96"/>
      <c r="M131" s="21"/>
      <c r="N131" s="71"/>
      <c r="O131" s="71"/>
      <c r="P131" s="229"/>
      <c r="Q131" s="20"/>
      <c r="R131" s="22"/>
      <c r="S131" s="22"/>
      <c r="T131" s="21"/>
      <c r="U131" s="220"/>
      <c r="V131" s="226"/>
      <c r="W131" s="77"/>
      <c r="X131" s="78"/>
      <c r="Y131" s="81"/>
      <c r="Z131" s="82"/>
      <c r="AA131" s="45" t="s">
        <v>7</v>
      </c>
      <c r="AB131" s="97"/>
      <c r="AC131" s="97"/>
      <c r="AD131" s="97"/>
      <c r="AE131" s="46" t="s">
        <v>8</v>
      </c>
      <c r="AF131" s="45" t="s">
        <v>7</v>
      </c>
      <c r="AG131" s="2"/>
      <c r="AH131" s="46" t="s">
        <v>8</v>
      </c>
    </row>
    <row r="132" spans="2:34" s="50" customFormat="1" ht="15" customHeight="1" x14ac:dyDescent="0.15">
      <c r="B132" s="54"/>
      <c r="C132" s="53"/>
      <c r="D132" s="49"/>
      <c r="E132" s="54"/>
      <c r="F132" s="54"/>
      <c r="G132" s="54"/>
      <c r="H132" s="54"/>
      <c r="I132" s="55"/>
      <c r="K132" s="49"/>
      <c r="L132" s="64" t="s">
        <v>92</v>
      </c>
      <c r="M132" s="64"/>
      <c r="N132" s="48">
        <f>COUNTIF(N102:N131,"有")</f>
        <v>0</v>
      </c>
      <c r="O132" s="48">
        <f>COUNTIF(O102:O131,"有")</f>
        <v>0</v>
      </c>
      <c r="P132" s="56"/>
      <c r="U132" s="55"/>
      <c r="V132" s="54"/>
      <c r="W132" s="54"/>
      <c r="X132" s="54"/>
      <c r="Y132" s="54"/>
      <c r="Z132" s="54"/>
      <c r="AA132" s="57"/>
      <c r="AB132" s="51"/>
      <c r="AC132" s="51"/>
      <c r="AD132" s="51"/>
      <c r="AE132" s="57"/>
      <c r="AF132" s="57"/>
      <c r="AG132" s="51"/>
      <c r="AH132" s="57"/>
    </row>
    <row r="133" spans="2:34" s="50" customFormat="1" ht="15" customHeight="1" x14ac:dyDescent="0.15">
      <c r="B133" s="54"/>
      <c r="C133" s="53"/>
      <c r="D133" s="49"/>
      <c r="E133" s="54"/>
      <c r="F133" s="54"/>
      <c r="G133" s="54"/>
      <c r="H133" s="54"/>
      <c r="I133" s="55"/>
      <c r="K133" s="49"/>
      <c r="L133" s="64" t="s">
        <v>94</v>
      </c>
      <c r="M133" s="64"/>
      <c r="N133" s="48">
        <f>COUNTIF(N6:N35,"有")+COUNTIF(N38:N67,"有")+COUNTIF(N70:N99,"有")+COUNTIF(N102:N131,"有")</f>
        <v>0</v>
      </c>
      <c r="O133" s="48">
        <f>COUNTIF(O6:O35,"有")+COUNTIF(O38:O67,"有")+COUNTIF(O70:O99,"有")+COUNTIF(O102:O131,"有")</f>
        <v>0</v>
      </c>
      <c r="P133" s="56"/>
      <c r="U133" s="55"/>
      <c r="V133" s="54"/>
      <c r="W133" s="54"/>
      <c r="X133" s="54"/>
      <c r="Y133" s="54"/>
      <c r="Z133" s="54"/>
      <c r="AA133" s="57"/>
      <c r="AB133" s="51"/>
      <c r="AC133" s="51"/>
      <c r="AD133" s="51"/>
      <c r="AE133" s="57"/>
      <c r="AF133" s="57"/>
      <c r="AG133" s="51"/>
      <c r="AH133" s="57"/>
    </row>
    <row r="134" spans="2:34" ht="15" customHeight="1" x14ac:dyDescent="0.15">
      <c r="B134" s="117">
        <v>21</v>
      </c>
      <c r="C134" s="118"/>
      <c r="D134" s="120"/>
      <c r="E134" s="131"/>
      <c r="F134" s="131"/>
      <c r="G134" s="131"/>
      <c r="H134" s="131"/>
      <c r="I134" s="121"/>
      <c r="J134" s="75" t="s">
        <v>0</v>
      </c>
      <c r="K134" s="76"/>
      <c r="L134" s="3"/>
      <c r="M134" s="16"/>
      <c r="N134" s="71" t="str">
        <f>IF(AND(L134="Ａ１",L135=$AY$311),"有",IF(AND(L134="Ａ１",L135=$AY$312),"有",IF(AND(L134="Ａ２",L135=$AY$311),"有",IF(AND(L134="Ａ２",L135=$AY$312),"有","無"))))</f>
        <v>無</v>
      </c>
      <c r="O134" s="71" t="str">
        <f>IF((N134="無"),(IF(OR(L134="Ａ１",L134="Ａ２",L135=$AY$311,L135=$AY$312),"有","無")),"無")</f>
        <v>無</v>
      </c>
      <c r="P134" s="227"/>
      <c r="Q134" s="129"/>
      <c r="R134" s="130"/>
      <c r="S134" s="41" t="s">
        <v>9</v>
      </c>
      <c r="T134" s="1"/>
      <c r="U134" s="47" t="str">
        <f>IF(ISTEXT(U135),"有","無")</f>
        <v>無</v>
      </c>
      <c r="V134" s="224"/>
      <c r="W134" s="89"/>
      <c r="X134" s="89"/>
      <c r="Y134" s="89"/>
      <c r="Z134" s="89"/>
      <c r="AA134" s="212"/>
      <c r="AB134" s="213"/>
      <c r="AC134" s="213"/>
      <c r="AD134" s="213"/>
      <c r="AE134" s="214"/>
      <c r="AF134" s="98"/>
      <c r="AG134" s="99"/>
      <c r="AH134" s="100"/>
    </row>
    <row r="135" spans="2:34" ht="15" customHeight="1" x14ac:dyDescent="0.15">
      <c r="B135" s="117"/>
      <c r="C135" s="119"/>
      <c r="D135" s="120"/>
      <c r="E135" s="131"/>
      <c r="F135" s="131"/>
      <c r="G135" s="131"/>
      <c r="H135" s="131"/>
      <c r="I135" s="122"/>
      <c r="J135" s="101" t="s">
        <v>1</v>
      </c>
      <c r="K135" s="102"/>
      <c r="L135" s="4"/>
      <c r="M135" s="17"/>
      <c r="N135" s="71"/>
      <c r="O135" s="71"/>
      <c r="P135" s="228"/>
      <c r="Q135" s="103"/>
      <c r="R135" s="104"/>
      <c r="S135" s="104"/>
      <c r="T135" s="105"/>
      <c r="U135" s="218"/>
      <c r="V135" s="225"/>
      <c r="W135" s="89"/>
      <c r="X135" s="89"/>
      <c r="Y135" s="89"/>
      <c r="Z135" s="89"/>
      <c r="AA135" s="215"/>
      <c r="AB135" s="216"/>
      <c r="AC135" s="216"/>
      <c r="AD135" s="216"/>
      <c r="AE135" s="217"/>
      <c r="AF135" s="109"/>
      <c r="AG135" s="110"/>
      <c r="AH135" s="111"/>
    </row>
    <row r="136" spans="2:34" ht="15" customHeight="1" x14ac:dyDescent="0.15">
      <c r="B136" s="117"/>
      <c r="C136" s="124"/>
      <c r="D136" s="120"/>
      <c r="E136" s="131"/>
      <c r="F136" s="131"/>
      <c r="G136" s="131"/>
      <c r="H136" s="131"/>
      <c r="I136" s="122"/>
      <c r="J136" s="101" t="s">
        <v>2</v>
      </c>
      <c r="K136" s="102"/>
      <c r="L136" s="4"/>
      <c r="M136" s="17"/>
      <c r="N136" s="71"/>
      <c r="O136" s="71"/>
      <c r="P136" s="228"/>
      <c r="Q136" s="103"/>
      <c r="R136" s="104"/>
      <c r="S136" s="104"/>
      <c r="T136" s="105"/>
      <c r="U136" s="219"/>
      <c r="V136" s="225"/>
      <c r="W136" s="89"/>
      <c r="X136" s="89"/>
      <c r="Y136" s="89"/>
      <c r="Z136" s="89"/>
      <c r="AA136" s="112"/>
      <c r="AB136" s="113"/>
      <c r="AC136" s="113"/>
      <c r="AD136" s="52"/>
      <c r="AE136" s="17"/>
      <c r="AF136" s="114"/>
      <c r="AG136" s="115"/>
      <c r="AH136" s="116"/>
    </row>
    <row r="137" spans="2:34" ht="15" customHeight="1" x14ac:dyDescent="0.15">
      <c r="B137" s="117"/>
      <c r="C137" s="124"/>
      <c r="D137" s="120"/>
      <c r="E137" s="131"/>
      <c r="F137" s="131"/>
      <c r="G137" s="131"/>
      <c r="H137" s="131"/>
      <c r="I137" s="122"/>
      <c r="J137" s="101" t="s">
        <v>3</v>
      </c>
      <c r="K137" s="102"/>
      <c r="M137" s="17"/>
      <c r="N137" s="71"/>
      <c r="O137" s="71"/>
      <c r="P137" s="228"/>
      <c r="Q137" s="103"/>
      <c r="R137" s="104"/>
      <c r="S137" s="104"/>
      <c r="T137" s="105"/>
      <c r="U137" s="219"/>
      <c r="V137" s="225"/>
      <c r="W137" s="89"/>
      <c r="X137" s="89"/>
      <c r="Y137" s="89"/>
      <c r="Z137" s="89"/>
      <c r="AA137" s="59" t="s">
        <v>7</v>
      </c>
      <c r="AB137" s="67"/>
      <c r="AC137" s="67"/>
      <c r="AD137" s="67"/>
      <c r="AE137" s="44" t="s">
        <v>8</v>
      </c>
      <c r="AF137" s="68"/>
      <c r="AG137" s="69"/>
      <c r="AH137" s="70"/>
    </row>
    <row r="138" spans="2:34" ht="15" customHeight="1" x14ac:dyDescent="0.15">
      <c r="B138" s="117"/>
      <c r="C138" s="124"/>
      <c r="D138" s="120"/>
      <c r="E138" s="71" t="str">
        <f>IF(E134="", "", DATEDIF(E134,$AE$2,"Y")&amp;"歳")</f>
        <v/>
      </c>
      <c r="F138" s="71"/>
      <c r="G138" s="71"/>
      <c r="H138" s="71"/>
      <c r="I138" s="122"/>
      <c r="J138" s="18" t="s">
        <v>7</v>
      </c>
      <c r="K138" s="72"/>
      <c r="L138" s="72"/>
      <c r="M138" s="17" t="s">
        <v>8</v>
      </c>
      <c r="N138" s="71"/>
      <c r="O138" s="71"/>
      <c r="P138" s="228"/>
      <c r="Q138" s="19"/>
      <c r="R138" s="73"/>
      <c r="S138" s="73"/>
      <c r="T138" s="74"/>
      <c r="U138" s="219"/>
      <c r="V138" s="225"/>
      <c r="W138" s="75" t="s">
        <v>10</v>
      </c>
      <c r="X138" s="76"/>
      <c r="Y138" s="79" t="str">
        <f>IF(W134="", "", DATEDIF(W134,$AE$2,"Y")&amp;"年")</f>
        <v/>
      </c>
      <c r="Z138" s="80"/>
      <c r="AA138" s="43" t="s">
        <v>13</v>
      </c>
      <c r="AE138" s="60"/>
      <c r="AF138" s="83"/>
      <c r="AG138" s="84"/>
      <c r="AH138" s="85"/>
    </row>
    <row r="139" spans="2:34" ht="15" customHeight="1" x14ac:dyDescent="0.15">
      <c r="B139" s="117"/>
      <c r="C139" s="125"/>
      <c r="D139" s="120"/>
      <c r="E139" s="71"/>
      <c r="F139" s="71"/>
      <c r="G139" s="71"/>
      <c r="H139" s="71"/>
      <c r="I139" s="123"/>
      <c r="J139" s="20"/>
      <c r="K139" s="96"/>
      <c r="L139" s="96"/>
      <c r="M139" s="21"/>
      <c r="N139" s="71"/>
      <c r="O139" s="71"/>
      <c r="P139" s="229"/>
      <c r="Q139" s="20"/>
      <c r="R139" s="22"/>
      <c r="S139" s="22"/>
      <c r="T139" s="21"/>
      <c r="U139" s="220"/>
      <c r="V139" s="226"/>
      <c r="W139" s="77"/>
      <c r="X139" s="78"/>
      <c r="Y139" s="81"/>
      <c r="Z139" s="82"/>
      <c r="AA139" s="45" t="s">
        <v>7</v>
      </c>
      <c r="AB139" s="97"/>
      <c r="AC139" s="97"/>
      <c r="AD139" s="97"/>
      <c r="AE139" s="46" t="s">
        <v>8</v>
      </c>
      <c r="AF139" s="45" t="s">
        <v>7</v>
      </c>
      <c r="AG139" s="2"/>
      <c r="AH139" s="46" t="s">
        <v>8</v>
      </c>
    </row>
    <row r="140" spans="2:34" ht="15" customHeight="1" x14ac:dyDescent="0.15">
      <c r="B140" s="117">
        <v>22</v>
      </c>
      <c r="C140" s="118"/>
      <c r="D140" s="120"/>
      <c r="E140" s="89"/>
      <c r="F140" s="89"/>
      <c r="G140" s="89"/>
      <c r="H140" s="89"/>
      <c r="I140" s="121"/>
      <c r="J140" s="75" t="s">
        <v>0</v>
      </c>
      <c r="K140" s="76"/>
      <c r="L140" s="3"/>
      <c r="M140" s="16"/>
      <c r="N140" s="71" t="str">
        <f>IF(AND(L140="Ａ１",L141=$AY$311),"有",IF(AND(L140="Ａ１",L141=$AY$312),"有",IF(AND(L140="Ａ２",L141=$AY$311),"有",IF(AND(L140="Ａ２",L141=$AY$312),"有","無"))))</f>
        <v>無</v>
      </c>
      <c r="O140" s="71" t="str">
        <f>IF((N140="無"),(IF(OR(L140="Ａ１",L140="Ａ２",L141=$AY$311,L141=$AY$312),"有","無")),"無")</f>
        <v>無</v>
      </c>
      <c r="P140" s="227"/>
      <c r="Q140" s="129"/>
      <c r="R140" s="130"/>
      <c r="S140" s="41" t="s">
        <v>9</v>
      </c>
      <c r="T140" s="1"/>
      <c r="U140" s="47" t="str">
        <f>IF(ISTEXT(U141),"有","無")</f>
        <v>無</v>
      </c>
      <c r="V140" s="224"/>
      <c r="W140" s="89"/>
      <c r="X140" s="89"/>
      <c r="Y140" s="89"/>
      <c r="Z140" s="89"/>
      <c r="AA140" s="212"/>
      <c r="AB140" s="213"/>
      <c r="AC140" s="213"/>
      <c r="AD140" s="213"/>
      <c r="AE140" s="214"/>
      <c r="AF140" s="98"/>
      <c r="AG140" s="99"/>
      <c r="AH140" s="100"/>
    </row>
    <row r="141" spans="2:34" ht="15" customHeight="1" x14ac:dyDescent="0.15">
      <c r="B141" s="117"/>
      <c r="C141" s="119"/>
      <c r="D141" s="120"/>
      <c r="E141" s="89"/>
      <c r="F141" s="89"/>
      <c r="G141" s="89"/>
      <c r="H141" s="89"/>
      <c r="I141" s="122"/>
      <c r="J141" s="101" t="s">
        <v>1</v>
      </c>
      <c r="K141" s="102"/>
      <c r="L141" s="4"/>
      <c r="M141" s="17"/>
      <c r="N141" s="71"/>
      <c r="O141" s="71"/>
      <c r="P141" s="228"/>
      <c r="Q141" s="103"/>
      <c r="R141" s="104"/>
      <c r="S141" s="104"/>
      <c r="T141" s="105"/>
      <c r="U141" s="218"/>
      <c r="V141" s="225"/>
      <c r="W141" s="89"/>
      <c r="X141" s="89"/>
      <c r="Y141" s="89"/>
      <c r="Z141" s="89"/>
      <c r="AA141" s="215"/>
      <c r="AB141" s="216"/>
      <c r="AC141" s="216"/>
      <c r="AD141" s="216"/>
      <c r="AE141" s="217"/>
      <c r="AF141" s="109"/>
      <c r="AG141" s="110"/>
      <c r="AH141" s="111"/>
    </row>
    <row r="142" spans="2:34" ht="15" customHeight="1" x14ac:dyDescent="0.15">
      <c r="B142" s="117"/>
      <c r="C142" s="124"/>
      <c r="D142" s="120"/>
      <c r="E142" s="89"/>
      <c r="F142" s="89"/>
      <c r="G142" s="89"/>
      <c r="H142" s="89"/>
      <c r="I142" s="122"/>
      <c r="J142" s="101" t="s">
        <v>2</v>
      </c>
      <c r="K142" s="102"/>
      <c r="L142" s="4"/>
      <c r="M142" s="17"/>
      <c r="N142" s="71"/>
      <c r="O142" s="71"/>
      <c r="P142" s="228"/>
      <c r="Q142" s="103"/>
      <c r="R142" s="104"/>
      <c r="S142" s="104"/>
      <c r="T142" s="105"/>
      <c r="U142" s="219"/>
      <c r="V142" s="225"/>
      <c r="W142" s="89"/>
      <c r="X142" s="89"/>
      <c r="Y142" s="89"/>
      <c r="Z142" s="89"/>
      <c r="AA142" s="112"/>
      <c r="AB142" s="113"/>
      <c r="AC142" s="113"/>
      <c r="AD142" s="52"/>
      <c r="AE142" s="17"/>
      <c r="AF142" s="114"/>
      <c r="AG142" s="115"/>
      <c r="AH142" s="116"/>
    </row>
    <row r="143" spans="2:34" ht="15" customHeight="1" x14ac:dyDescent="0.15">
      <c r="B143" s="117"/>
      <c r="C143" s="124"/>
      <c r="D143" s="120"/>
      <c r="E143" s="89"/>
      <c r="F143" s="89"/>
      <c r="G143" s="89"/>
      <c r="H143" s="89"/>
      <c r="I143" s="122"/>
      <c r="J143" s="101" t="s">
        <v>3</v>
      </c>
      <c r="K143" s="102"/>
      <c r="M143" s="17"/>
      <c r="N143" s="71"/>
      <c r="O143" s="71"/>
      <c r="P143" s="228"/>
      <c r="Q143" s="103"/>
      <c r="R143" s="104"/>
      <c r="S143" s="104"/>
      <c r="T143" s="105"/>
      <c r="U143" s="219"/>
      <c r="V143" s="225"/>
      <c r="W143" s="89"/>
      <c r="X143" s="89"/>
      <c r="Y143" s="89"/>
      <c r="Z143" s="89"/>
      <c r="AA143" s="59" t="s">
        <v>7</v>
      </c>
      <c r="AB143" s="67"/>
      <c r="AC143" s="67"/>
      <c r="AD143" s="67"/>
      <c r="AE143" s="44" t="s">
        <v>8</v>
      </c>
      <c r="AF143" s="68"/>
      <c r="AG143" s="69"/>
      <c r="AH143" s="70"/>
    </row>
    <row r="144" spans="2:34" ht="15" customHeight="1" x14ac:dyDescent="0.15">
      <c r="B144" s="117"/>
      <c r="C144" s="124"/>
      <c r="D144" s="120"/>
      <c r="E144" s="71" t="str">
        <f>IF(E140="", "", DATEDIF(E140,$AE$2,"Y")&amp;"歳")</f>
        <v/>
      </c>
      <c r="F144" s="71"/>
      <c r="G144" s="71"/>
      <c r="H144" s="71"/>
      <c r="I144" s="122"/>
      <c r="J144" s="18" t="s">
        <v>7</v>
      </c>
      <c r="K144" s="72"/>
      <c r="L144" s="72"/>
      <c r="M144" s="17" t="s">
        <v>8</v>
      </c>
      <c r="N144" s="71"/>
      <c r="O144" s="71"/>
      <c r="P144" s="228"/>
      <c r="Q144" s="19"/>
      <c r="R144" s="73"/>
      <c r="S144" s="73"/>
      <c r="T144" s="74"/>
      <c r="U144" s="219"/>
      <c r="V144" s="225"/>
      <c r="W144" s="75" t="s">
        <v>10</v>
      </c>
      <c r="X144" s="76"/>
      <c r="Y144" s="79" t="str">
        <f>IF(W140="", "", DATEDIF(W140,$AE$2,"Y")&amp;"年")</f>
        <v/>
      </c>
      <c r="Z144" s="80"/>
      <c r="AA144" s="43" t="s">
        <v>13</v>
      </c>
      <c r="AE144" s="60"/>
      <c r="AF144" s="83"/>
      <c r="AG144" s="84"/>
      <c r="AH144" s="85"/>
    </row>
    <row r="145" spans="2:34" ht="15" customHeight="1" x14ac:dyDescent="0.15">
      <c r="B145" s="117"/>
      <c r="C145" s="125"/>
      <c r="D145" s="120"/>
      <c r="E145" s="71"/>
      <c r="F145" s="71"/>
      <c r="G145" s="71"/>
      <c r="H145" s="71"/>
      <c r="I145" s="123"/>
      <c r="J145" s="20"/>
      <c r="K145" s="96"/>
      <c r="L145" s="96"/>
      <c r="M145" s="21"/>
      <c r="N145" s="71"/>
      <c r="O145" s="71"/>
      <c r="P145" s="229"/>
      <c r="Q145" s="20"/>
      <c r="R145" s="22"/>
      <c r="S145" s="22"/>
      <c r="T145" s="21"/>
      <c r="U145" s="220"/>
      <c r="V145" s="226"/>
      <c r="W145" s="77"/>
      <c r="X145" s="78"/>
      <c r="Y145" s="81"/>
      <c r="Z145" s="82"/>
      <c r="AA145" s="45" t="s">
        <v>7</v>
      </c>
      <c r="AB145" s="97"/>
      <c r="AC145" s="97"/>
      <c r="AD145" s="97"/>
      <c r="AE145" s="46" t="s">
        <v>8</v>
      </c>
      <c r="AF145" s="45" t="s">
        <v>7</v>
      </c>
      <c r="AG145" s="2"/>
      <c r="AH145" s="46" t="s">
        <v>8</v>
      </c>
    </row>
    <row r="146" spans="2:34" ht="15" customHeight="1" x14ac:dyDescent="0.15">
      <c r="B146" s="117">
        <v>23</v>
      </c>
      <c r="C146" s="118"/>
      <c r="D146" s="120"/>
      <c r="E146" s="89"/>
      <c r="F146" s="89"/>
      <c r="G146" s="89"/>
      <c r="H146" s="89"/>
      <c r="I146" s="121"/>
      <c r="J146" s="75" t="s">
        <v>0</v>
      </c>
      <c r="K146" s="76"/>
      <c r="L146" s="3"/>
      <c r="M146" s="16"/>
      <c r="N146" s="71" t="str">
        <f>IF(AND(L146="Ａ１",L147=$AY$311),"有",IF(AND(L146="Ａ１",L147=$AY$312),"有",IF(AND(L146="Ａ２",L147=$AY$311),"有",IF(AND(L146="Ａ２",L147=$AY$312),"有","無"))))</f>
        <v>無</v>
      </c>
      <c r="O146" s="71" t="str">
        <f>IF((N146="無"),(IF(OR(L146="Ａ１",L146="Ａ２",L147=$AY$311,L147=$AY$312),"有","無")),"無")</f>
        <v>無</v>
      </c>
      <c r="P146" s="227"/>
      <c r="Q146" s="129"/>
      <c r="R146" s="130"/>
      <c r="S146" s="41" t="s">
        <v>9</v>
      </c>
      <c r="T146" s="1"/>
      <c r="U146" s="47" t="str">
        <f>IF(ISTEXT(U147),"有","無")</f>
        <v>無</v>
      </c>
      <c r="V146" s="224"/>
      <c r="W146" s="89"/>
      <c r="X146" s="89"/>
      <c r="Y146" s="89"/>
      <c r="Z146" s="89"/>
      <c r="AA146" s="212"/>
      <c r="AB146" s="213"/>
      <c r="AC146" s="213"/>
      <c r="AD146" s="213"/>
      <c r="AE146" s="214"/>
      <c r="AF146" s="98"/>
      <c r="AG146" s="99"/>
      <c r="AH146" s="100"/>
    </row>
    <row r="147" spans="2:34" ht="15" customHeight="1" x14ac:dyDescent="0.15">
      <c r="B147" s="117"/>
      <c r="C147" s="119"/>
      <c r="D147" s="120"/>
      <c r="E147" s="89"/>
      <c r="F147" s="89"/>
      <c r="G147" s="89"/>
      <c r="H147" s="89"/>
      <c r="I147" s="122"/>
      <c r="J147" s="101" t="s">
        <v>1</v>
      </c>
      <c r="K147" s="102"/>
      <c r="L147" s="4"/>
      <c r="M147" s="17"/>
      <c r="N147" s="71"/>
      <c r="O147" s="71"/>
      <c r="P147" s="228"/>
      <c r="Q147" s="103"/>
      <c r="R147" s="104"/>
      <c r="S147" s="104"/>
      <c r="T147" s="105"/>
      <c r="U147" s="218"/>
      <c r="V147" s="225"/>
      <c r="W147" s="89"/>
      <c r="X147" s="89"/>
      <c r="Y147" s="89"/>
      <c r="Z147" s="89"/>
      <c r="AA147" s="215"/>
      <c r="AB147" s="216"/>
      <c r="AC147" s="216"/>
      <c r="AD147" s="216"/>
      <c r="AE147" s="217"/>
      <c r="AF147" s="109"/>
      <c r="AG147" s="110"/>
      <c r="AH147" s="111"/>
    </row>
    <row r="148" spans="2:34" ht="15" customHeight="1" x14ac:dyDescent="0.15">
      <c r="B148" s="117"/>
      <c r="C148" s="124"/>
      <c r="D148" s="120"/>
      <c r="E148" s="89"/>
      <c r="F148" s="89"/>
      <c r="G148" s="89"/>
      <c r="H148" s="89"/>
      <c r="I148" s="122"/>
      <c r="J148" s="101" t="s">
        <v>2</v>
      </c>
      <c r="K148" s="102"/>
      <c r="L148" s="4"/>
      <c r="M148" s="17"/>
      <c r="N148" s="71"/>
      <c r="O148" s="71"/>
      <c r="P148" s="228"/>
      <c r="Q148" s="103"/>
      <c r="R148" s="104"/>
      <c r="S148" s="104"/>
      <c r="T148" s="105"/>
      <c r="U148" s="219"/>
      <c r="V148" s="225"/>
      <c r="W148" s="89"/>
      <c r="X148" s="89"/>
      <c r="Y148" s="89"/>
      <c r="Z148" s="89"/>
      <c r="AA148" s="112"/>
      <c r="AB148" s="113"/>
      <c r="AC148" s="113"/>
      <c r="AD148" s="52"/>
      <c r="AE148" s="17"/>
      <c r="AF148" s="114"/>
      <c r="AG148" s="115"/>
      <c r="AH148" s="116"/>
    </row>
    <row r="149" spans="2:34" ht="15" customHeight="1" x14ac:dyDescent="0.15">
      <c r="B149" s="117"/>
      <c r="C149" s="124"/>
      <c r="D149" s="120"/>
      <c r="E149" s="89"/>
      <c r="F149" s="89"/>
      <c r="G149" s="89"/>
      <c r="H149" s="89"/>
      <c r="I149" s="122"/>
      <c r="J149" s="101" t="s">
        <v>3</v>
      </c>
      <c r="K149" s="102"/>
      <c r="M149" s="17"/>
      <c r="N149" s="71"/>
      <c r="O149" s="71"/>
      <c r="P149" s="228"/>
      <c r="Q149" s="103"/>
      <c r="R149" s="104"/>
      <c r="S149" s="104"/>
      <c r="T149" s="105"/>
      <c r="U149" s="219"/>
      <c r="V149" s="225"/>
      <c r="W149" s="89"/>
      <c r="X149" s="89"/>
      <c r="Y149" s="89"/>
      <c r="Z149" s="89"/>
      <c r="AA149" s="59" t="s">
        <v>7</v>
      </c>
      <c r="AB149" s="67"/>
      <c r="AC149" s="67"/>
      <c r="AD149" s="67"/>
      <c r="AE149" s="44" t="s">
        <v>8</v>
      </c>
      <c r="AF149" s="68"/>
      <c r="AG149" s="69"/>
      <c r="AH149" s="70"/>
    </row>
    <row r="150" spans="2:34" ht="15" customHeight="1" x14ac:dyDescent="0.15">
      <c r="B150" s="117"/>
      <c r="C150" s="124"/>
      <c r="D150" s="120"/>
      <c r="E150" s="71" t="str">
        <f>IF(E146="", "", DATEDIF(E146,$AE$2,"Y")&amp;"歳")</f>
        <v/>
      </c>
      <c r="F150" s="71"/>
      <c r="G150" s="71"/>
      <c r="H150" s="71"/>
      <c r="I150" s="122"/>
      <c r="J150" s="18" t="s">
        <v>7</v>
      </c>
      <c r="K150" s="72"/>
      <c r="L150" s="72"/>
      <c r="M150" s="17" t="s">
        <v>8</v>
      </c>
      <c r="N150" s="71"/>
      <c r="O150" s="71"/>
      <c r="P150" s="228"/>
      <c r="Q150" s="19"/>
      <c r="R150" s="73"/>
      <c r="S150" s="73"/>
      <c r="T150" s="74"/>
      <c r="U150" s="219"/>
      <c r="V150" s="225"/>
      <c r="W150" s="75" t="s">
        <v>10</v>
      </c>
      <c r="X150" s="76"/>
      <c r="Y150" s="79" t="str">
        <f>IF(W146="", "", DATEDIF(W146,$AE$2,"Y")&amp;"年")</f>
        <v/>
      </c>
      <c r="Z150" s="80"/>
      <c r="AA150" s="43" t="s">
        <v>13</v>
      </c>
      <c r="AE150" s="60"/>
      <c r="AF150" s="83"/>
      <c r="AG150" s="84"/>
      <c r="AH150" s="85"/>
    </row>
    <row r="151" spans="2:34" ht="15" customHeight="1" x14ac:dyDescent="0.15">
      <c r="B151" s="117"/>
      <c r="C151" s="125"/>
      <c r="D151" s="120"/>
      <c r="E151" s="71"/>
      <c r="F151" s="71"/>
      <c r="G151" s="71"/>
      <c r="H151" s="71"/>
      <c r="I151" s="123"/>
      <c r="J151" s="20"/>
      <c r="K151" s="96"/>
      <c r="L151" s="96"/>
      <c r="M151" s="21"/>
      <c r="N151" s="71"/>
      <c r="O151" s="71"/>
      <c r="P151" s="229"/>
      <c r="Q151" s="20"/>
      <c r="R151" s="22"/>
      <c r="S151" s="22"/>
      <c r="T151" s="21"/>
      <c r="U151" s="220"/>
      <c r="V151" s="226"/>
      <c r="W151" s="77"/>
      <c r="X151" s="78"/>
      <c r="Y151" s="81"/>
      <c r="Z151" s="82"/>
      <c r="AA151" s="45" t="s">
        <v>7</v>
      </c>
      <c r="AB151" s="97"/>
      <c r="AC151" s="97"/>
      <c r="AD151" s="97"/>
      <c r="AE151" s="46" t="s">
        <v>8</v>
      </c>
      <c r="AF151" s="45" t="s">
        <v>7</v>
      </c>
      <c r="AG151" s="2"/>
      <c r="AH151" s="46" t="s">
        <v>8</v>
      </c>
    </row>
    <row r="152" spans="2:34" ht="15" customHeight="1" x14ac:dyDescent="0.15">
      <c r="B152" s="117">
        <v>24</v>
      </c>
      <c r="C152" s="118"/>
      <c r="D152" s="120"/>
      <c r="E152" s="89"/>
      <c r="F152" s="89"/>
      <c r="G152" s="89"/>
      <c r="H152" s="89"/>
      <c r="I152" s="121"/>
      <c r="J152" s="75" t="s">
        <v>0</v>
      </c>
      <c r="K152" s="76"/>
      <c r="L152" s="3"/>
      <c r="M152" s="16"/>
      <c r="N152" s="71" t="str">
        <f>IF(AND(L152="Ａ１",L153=$AY$311),"有",IF(AND(L152="Ａ１",L153=$AY$312),"有",IF(AND(L152="Ａ２",L153=$AY$311),"有",IF(AND(L152="Ａ２",L153=$AY$312),"有","無"))))</f>
        <v>無</v>
      </c>
      <c r="O152" s="71" t="str">
        <f>IF((N152="無"),(IF(OR(L152="Ａ１",L152="Ａ２",L153=$AY$311,L153=$AY$312),"有","無")),"無")</f>
        <v>無</v>
      </c>
      <c r="P152" s="227"/>
      <c r="Q152" s="129"/>
      <c r="R152" s="130"/>
      <c r="S152" s="41" t="s">
        <v>9</v>
      </c>
      <c r="T152" s="1"/>
      <c r="U152" s="47" t="str">
        <f>IF(ISTEXT(U153),"有","無")</f>
        <v>無</v>
      </c>
      <c r="V152" s="224"/>
      <c r="W152" s="89"/>
      <c r="X152" s="89"/>
      <c r="Y152" s="89"/>
      <c r="Z152" s="89"/>
      <c r="AA152" s="212"/>
      <c r="AB152" s="213"/>
      <c r="AC152" s="213"/>
      <c r="AD152" s="213"/>
      <c r="AE152" s="214"/>
      <c r="AF152" s="98"/>
      <c r="AG152" s="99"/>
      <c r="AH152" s="100"/>
    </row>
    <row r="153" spans="2:34" ht="15" customHeight="1" x14ac:dyDescent="0.15">
      <c r="B153" s="117"/>
      <c r="C153" s="119"/>
      <c r="D153" s="120"/>
      <c r="E153" s="89"/>
      <c r="F153" s="89"/>
      <c r="G153" s="89"/>
      <c r="H153" s="89"/>
      <c r="I153" s="122"/>
      <c r="J153" s="101" t="s">
        <v>1</v>
      </c>
      <c r="K153" s="102"/>
      <c r="L153" s="4"/>
      <c r="M153" s="17"/>
      <c r="N153" s="71"/>
      <c r="O153" s="71"/>
      <c r="P153" s="228"/>
      <c r="Q153" s="103"/>
      <c r="R153" s="104"/>
      <c r="S153" s="104"/>
      <c r="T153" s="105"/>
      <c r="U153" s="218"/>
      <c r="V153" s="225"/>
      <c r="W153" s="89"/>
      <c r="X153" s="89"/>
      <c r="Y153" s="89"/>
      <c r="Z153" s="89"/>
      <c r="AA153" s="215"/>
      <c r="AB153" s="216"/>
      <c r="AC153" s="216"/>
      <c r="AD153" s="216"/>
      <c r="AE153" s="217"/>
      <c r="AF153" s="109"/>
      <c r="AG153" s="110"/>
      <c r="AH153" s="111"/>
    </row>
    <row r="154" spans="2:34" ht="15" customHeight="1" x14ac:dyDescent="0.15">
      <c r="B154" s="117"/>
      <c r="C154" s="124"/>
      <c r="D154" s="120"/>
      <c r="E154" s="89"/>
      <c r="F154" s="89"/>
      <c r="G154" s="89"/>
      <c r="H154" s="89"/>
      <c r="I154" s="122"/>
      <c r="J154" s="101" t="s">
        <v>2</v>
      </c>
      <c r="K154" s="102"/>
      <c r="L154" s="4"/>
      <c r="M154" s="17"/>
      <c r="N154" s="71"/>
      <c r="O154" s="71"/>
      <c r="P154" s="228"/>
      <c r="Q154" s="103"/>
      <c r="R154" s="104"/>
      <c r="S154" s="104"/>
      <c r="T154" s="105"/>
      <c r="U154" s="219"/>
      <c r="V154" s="225"/>
      <c r="W154" s="89"/>
      <c r="X154" s="89"/>
      <c r="Y154" s="89"/>
      <c r="Z154" s="89"/>
      <c r="AA154" s="112"/>
      <c r="AB154" s="113"/>
      <c r="AC154" s="113"/>
      <c r="AD154" s="52"/>
      <c r="AE154" s="17"/>
      <c r="AF154" s="114"/>
      <c r="AG154" s="115"/>
      <c r="AH154" s="116"/>
    </row>
    <row r="155" spans="2:34" ht="15" customHeight="1" x14ac:dyDescent="0.15">
      <c r="B155" s="117"/>
      <c r="C155" s="124"/>
      <c r="D155" s="120"/>
      <c r="E155" s="89"/>
      <c r="F155" s="89"/>
      <c r="G155" s="89"/>
      <c r="H155" s="89"/>
      <c r="I155" s="122"/>
      <c r="J155" s="101" t="s">
        <v>3</v>
      </c>
      <c r="K155" s="102"/>
      <c r="M155" s="17"/>
      <c r="N155" s="71"/>
      <c r="O155" s="71"/>
      <c r="P155" s="228"/>
      <c r="Q155" s="103"/>
      <c r="R155" s="104"/>
      <c r="S155" s="104"/>
      <c r="T155" s="105"/>
      <c r="U155" s="219"/>
      <c r="V155" s="225"/>
      <c r="W155" s="89"/>
      <c r="X155" s="89"/>
      <c r="Y155" s="89"/>
      <c r="Z155" s="89"/>
      <c r="AA155" s="59" t="s">
        <v>7</v>
      </c>
      <c r="AB155" s="67"/>
      <c r="AC155" s="67"/>
      <c r="AD155" s="67"/>
      <c r="AE155" s="44" t="s">
        <v>8</v>
      </c>
      <c r="AF155" s="68"/>
      <c r="AG155" s="69"/>
      <c r="AH155" s="70"/>
    </row>
    <row r="156" spans="2:34" ht="15" customHeight="1" x14ac:dyDescent="0.15">
      <c r="B156" s="117"/>
      <c r="C156" s="124"/>
      <c r="D156" s="120"/>
      <c r="E156" s="71" t="str">
        <f>IF(E152="", "", DATEDIF(E152,$AE$2,"Y")&amp;"歳")</f>
        <v/>
      </c>
      <c r="F156" s="71"/>
      <c r="G156" s="71"/>
      <c r="H156" s="71"/>
      <c r="I156" s="122"/>
      <c r="J156" s="18" t="s">
        <v>7</v>
      </c>
      <c r="K156" s="72"/>
      <c r="L156" s="72"/>
      <c r="M156" s="17" t="s">
        <v>8</v>
      </c>
      <c r="N156" s="71"/>
      <c r="O156" s="71"/>
      <c r="P156" s="228"/>
      <c r="Q156" s="19"/>
      <c r="R156" s="73"/>
      <c r="S156" s="73"/>
      <c r="T156" s="74"/>
      <c r="U156" s="219"/>
      <c r="V156" s="225"/>
      <c r="W156" s="75" t="s">
        <v>10</v>
      </c>
      <c r="X156" s="76"/>
      <c r="Y156" s="79" t="str">
        <f>IF(W152="", "", DATEDIF(W152,$AE$2,"Y")&amp;"年")</f>
        <v/>
      </c>
      <c r="Z156" s="80"/>
      <c r="AA156" s="43" t="s">
        <v>13</v>
      </c>
      <c r="AE156" s="60"/>
      <c r="AF156" s="83"/>
      <c r="AG156" s="84"/>
      <c r="AH156" s="85"/>
    </row>
    <row r="157" spans="2:34" ht="15" customHeight="1" x14ac:dyDescent="0.15">
      <c r="B157" s="117"/>
      <c r="C157" s="125"/>
      <c r="D157" s="120"/>
      <c r="E157" s="71"/>
      <c r="F157" s="71"/>
      <c r="G157" s="71"/>
      <c r="H157" s="71"/>
      <c r="I157" s="123"/>
      <c r="J157" s="20"/>
      <c r="K157" s="96"/>
      <c r="L157" s="96"/>
      <c r="M157" s="21"/>
      <c r="N157" s="71"/>
      <c r="O157" s="71"/>
      <c r="P157" s="229"/>
      <c r="Q157" s="20"/>
      <c r="R157" s="22"/>
      <c r="S157" s="22"/>
      <c r="T157" s="21"/>
      <c r="U157" s="220"/>
      <c r="V157" s="226"/>
      <c r="W157" s="77"/>
      <c r="X157" s="78"/>
      <c r="Y157" s="81"/>
      <c r="Z157" s="82"/>
      <c r="AA157" s="45" t="s">
        <v>7</v>
      </c>
      <c r="AB157" s="97"/>
      <c r="AC157" s="97"/>
      <c r="AD157" s="97"/>
      <c r="AE157" s="46" t="s">
        <v>8</v>
      </c>
      <c r="AF157" s="45" t="s">
        <v>7</v>
      </c>
      <c r="AG157" s="2"/>
      <c r="AH157" s="46" t="s">
        <v>8</v>
      </c>
    </row>
    <row r="158" spans="2:34" ht="15" customHeight="1" x14ac:dyDescent="0.15">
      <c r="B158" s="117">
        <v>25</v>
      </c>
      <c r="C158" s="118"/>
      <c r="D158" s="120"/>
      <c r="E158" s="89"/>
      <c r="F158" s="89"/>
      <c r="G158" s="89"/>
      <c r="H158" s="89"/>
      <c r="I158" s="121"/>
      <c r="J158" s="75" t="s">
        <v>0</v>
      </c>
      <c r="K158" s="76"/>
      <c r="L158" s="3"/>
      <c r="M158" s="16"/>
      <c r="N158" s="71" t="str">
        <f>IF(AND(L158="Ａ１",L159=$AY$311),"有",IF(AND(L158="Ａ１",L159=$AY$312),"有",IF(AND(L158="Ａ２",L159=$AY$311),"有",IF(AND(L158="Ａ２",L159=$AY$312),"有","無"))))</f>
        <v>無</v>
      </c>
      <c r="O158" s="71" t="str">
        <f>IF((N158="無"),(IF(OR(L158="Ａ１",L158="Ａ２",L159=$AY$311,L159=$AY$312),"有","無")),"無")</f>
        <v>無</v>
      </c>
      <c r="P158" s="227"/>
      <c r="Q158" s="129"/>
      <c r="R158" s="130"/>
      <c r="S158" s="41" t="s">
        <v>9</v>
      </c>
      <c r="T158" s="1"/>
      <c r="U158" s="47" t="str">
        <f>IF(ISTEXT(U159),"有","無")</f>
        <v>無</v>
      </c>
      <c r="V158" s="224"/>
      <c r="W158" s="89"/>
      <c r="X158" s="89"/>
      <c r="Y158" s="89"/>
      <c r="Z158" s="89"/>
      <c r="AA158" s="212"/>
      <c r="AB158" s="213"/>
      <c r="AC158" s="213"/>
      <c r="AD158" s="213"/>
      <c r="AE158" s="214"/>
      <c r="AF158" s="98"/>
      <c r="AG158" s="99"/>
      <c r="AH158" s="100"/>
    </row>
    <row r="159" spans="2:34" ht="15" customHeight="1" x14ac:dyDescent="0.15">
      <c r="B159" s="117"/>
      <c r="C159" s="119"/>
      <c r="D159" s="120"/>
      <c r="E159" s="89"/>
      <c r="F159" s="89"/>
      <c r="G159" s="89"/>
      <c r="H159" s="89"/>
      <c r="I159" s="122"/>
      <c r="J159" s="101" t="s">
        <v>1</v>
      </c>
      <c r="K159" s="102"/>
      <c r="L159" s="4"/>
      <c r="M159" s="17"/>
      <c r="N159" s="71"/>
      <c r="O159" s="71"/>
      <c r="P159" s="228"/>
      <c r="Q159" s="103"/>
      <c r="R159" s="104"/>
      <c r="S159" s="104"/>
      <c r="T159" s="105"/>
      <c r="U159" s="218"/>
      <c r="V159" s="225"/>
      <c r="W159" s="89"/>
      <c r="X159" s="89"/>
      <c r="Y159" s="89"/>
      <c r="Z159" s="89"/>
      <c r="AA159" s="215"/>
      <c r="AB159" s="216"/>
      <c r="AC159" s="216"/>
      <c r="AD159" s="216"/>
      <c r="AE159" s="217"/>
      <c r="AF159" s="109"/>
      <c r="AG159" s="110"/>
      <c r="AH159" s="111"/>
    </row>
    <row r="160" spans="2:34" ht="15" customHeight="1" x14ac:dyDescent="0.15">
      <c r="B160" s="117"/>
      <c r="C160" s="124"/>
      <c r="D160" s="120"/>
      <c r="E160" s="89"/>
      <c r="F160" s="89"/>
      <c r="G160" s="89"/>
      <c r="H160" s="89"/>
      <c r="I160" s="122"/>
      <c r="J160" s="101" t="s">
        <v>2</v>
      </c>
      <c r="K160" s="102"/>
      <c r="L160" s="4"/>
      <c r="M160" s="17"/>
      <c r="N160" s="71"/>
      <c r="O160" s="71"/>
      <c r="P160" s="228"/>
      <c r="Q160" s="103"/>
      <c r="R160" s="104"/>
      <c r="S160" s="104"/>
      <c r="T160" s="105"/>
      <c r="U160" s="219"/>
      <c r="V160" s="225"/>
      <c r="W160" s="89"/>
      <c r="X160" s="89"/>
      <c r="Y160" s="89"/>
      <c r="Z160" s="89"/>
      <c r="AA160" s="112"/>
      <c r="AB160" s="113"/>
      <c r="AC160" s="113"/>
      <c r="AD160" s="52"/>
      <c r="AE160" s="17"/>
      <c r="AF160" s="114"/>
      <c r="AG160" s="115"/>
      <c r="AH160" s="116"/>
    </row>
    <row r="161" spans="2:34" ht="15" customHeight="1" x14ac:dyDescent="0.15">
      <c r="B161" s="117"/>
      <c r="C161" s="124"/>
      <c r="D161" s="120"/>
      <c r="E161" s="89"/>
      <c r="F161" s="89"/>
      <c r="G161" s="89"/>
      <c r="H161" s="89"/>
      <c r="I161" s="122"/>
      <c r="J161" s="101" t="s">
        <v>3</v>
      </c>
      <c r="K161" s="102"/>
      <c r="M161" s="17"/>
      <c r="N161" s="71"/>
      <c r="O161" s="71"/>
      <c r="P161" s="228"/>
      <c r="Q161" s="103"/>
      <c r="R161" s="104"/>
      <c r="S161" s="104"/>
      <c r="T161" s="105"/>
      <c r="U161" s="219"/>
      <c r="V161" s="225"/>
      <c r="W161" s="89"/>
      <c r="X161" s="89"/>
      <c r="Y161" s="89"/>
      <c r="Z161" s="89"/>
      <c r="AA161" s="59" t="s">
        <v>7</v>
      </c>
      <c r="AB161" s="67"/>
      <c r="AC161" s="67"/>
      <c r="AD161" s="67"/>
      <c r="AE161" s="44" t="s">
        <v>8</v>
      </c>
      <c r="AF161" s="68"/>
      <c r="AG161" s="69"/>
      <c r="AH161" s="70"/>
    </row>
    <row r="162" spans="2:34" ht="15" customHeight="1" x14ac:dyDescent="0.15">
      <c r="B162" s="117"/>
      <c r="C162" s="124"/>
      <c r="D162" s="120"/>
      <c r="E162" s="71" t="str">
        <f>IF(E158="", "", DATEDIF(E158,$AE$2,"Y")&amp;"歳")</f>
        <v/>
      </c>
      <c r="F162" s="71"/>
      <c r="G162" s="71"/>
      <c r="H162" s="71"/>
      <c r="I162" s="122"/>
      <c r="J162" s="18" t="s">
        <v>7</v>
      </c>
      <c r="K162" s="72"/>
      <c r="L162" s="72"/>
      <c r="M162" s="17" t="s">
        <v>8</v>
      </c>
      <c r="N162" s="71"/>
      <c r="O162" s="71"/>
      <c r="P162" s="228"/>
      <c r="Q162" s="19"/>
      <c r="R162" s="73"/>
      <c r="S162" s="73"/>
      <c r="T162" s="74"/>
      <c r="U162" s="219"/>
      <c r="V162" s="225"/>
      <c r="W162" s="75" t="s">
        <v>10</v>
      </c>
      <c r="X162" s="76"/>
      <c r="Y162" s="79" t="str">
        <f>IF(W158="", "", DATEDIF(W158,$AE$2,"Y")&amp;"年")</f>
        <v/>
      </c>
      <c r="Z162" s="80"/>
      <c r="AA162" s="43" t="s">
        <v>13</v>
      </c>
      <c r="AE162" s="60"/>
      <c r="AF162" s="83"/>
      <c r="AG162" s="84"/>
      <c r="AH162" s="85"/>
    </row>
    <row r="163" spans="2:34" ht="15" customHeight="1" x14ac:dyDescent="0.15">
      <c r="B163" s="117"/>
      <c r="C163" s="125"/>
      <c r="D163" s="120"/>
      <c r="E163" s="71"/>
      <c r="F163" s="71"/>
      <c r="G163" s="71"/>
      <c r="H163" s="71"/>
      <c r="I163" s="123"/>
      <c r="J163" s="20"/>
      <c r="K163" s="96"/>
      <c r="L163" s="96"/>
      <c r="M163" s="21"/>
      <c r="N163" s="71"/>
      <c r="O163" s="71"/>
      <c r="P163" s="229"/>
      <c r="Q163" s="20"/>
      <c r="R163" s="22"/>
      <c r="S163" s="22"/>
      <c r="T163" s="21"/>
      <c r="U163" s="220"/>
      <c r="V163" s="226"/>
      <c r="W163" s="77"/>
      <c r="X163" s="78"/>
      <c r="Y163" s="81"/>
      <c r="Z163" s="82"/>
      <c r="AA163" s="45" t="s">
        <v>7</v>
      </c>
      <c r="AB163" s="97"/>
      <c r="AC163" s="97"/>
      <c r="AD163" s="97"/>
      <c r="AE163" s="46" t="s">
        <v>8</v>
      </c>
      <c r="AF163" s="45" t="s">
        <v>7</v>
      </c>
      <c r="AG163" s="2"/>
      <c r="AH163" s="46" t="s">
        <v>8</v>
      </c>
    </row>
    <row r="164" spans="2:34" ht="15" customHeight="1" x14ac:dyDescent="0.15">
      <c r="B164" s="117">
        <v>26</v>
      </c>
      <c r="C164" s="118"/>
      <c r="D164" s="120"/>
      <c r="E164" s="89"/>
      <c r="F164" s="89"/>
      <c r="G164" s="89"/>
      <c r="H164" s="89"/>
      <c r="I164" s="121"/>
      <c r="J164" s="75" t="s">
        <v>0</v>
      </c>
      <c r="K164" s="76"/>
      <c r="L164" s="3"/>
      <c r="M164" s="16"/>
      <c r="N164" s="71" t="str">
        <f>IF(AND(L164="Ａ１",L165=$AY$311),"有",IF(AND(L164="Ａ１",L165=$AY$312),"有",IF(AND(L164="Ａ２",L165=$AY$311),"有",IF(AND(L164="Ａ２",L165=$AY$312),"有","無"))))</f>
        <v>無</v>
      </c>
      <c r="O164" s="71" t="str">
        <f>IF((N164="無"),(IF(OR(L164="Ａ１",L164="Ａ２",L165=$AY$311,L165=$AY$312),"有","無")),"無")</f>
        <v>無</v>
      </c>
      <c r="P164" s="227"/>
      <c r="Q164" s="129"/>
      <c r="R164" s="130"/>
      <c r="S164" s="41" t="s">
        <v>9</v>
      </c>
      <c r="T164" s="1"/>
      <c r="U164" s="47" t="str">
        <f>IF(ISTEXT(U165),"有","無")</f>
        <v>無</v>
      </c>
      <c r="V164" s="224"/>
      <c r="W164" s="89"/>
      <c r="X164" s="89"/>
      <c r="Y164" s="89"/>
      <c r="Z164" s="89"/>
      <c r="AA164" s="212"/>
      <c r="AB164" s="213"/>
      <c r="AC164" s="213"/>
      <c r="AD164" s="213"/>
      <c r="AE164" s="214"/>
      <c r="AF164" s="98"/>
      <c r="AG164" s="99"/>
      <c r="AH164" s="100"/>
    </row>
    <row r="165" spans="2:34" ht="15" customHeight="1" x14ac:dyDescent="0.15">
      <c r="B165" s="117"/>
      <c r="C165" s="119"/>
      <c r="D165" s="120"/>
      <c r="E165" s="89"/>
      <c r="F165" s="89"/>
      <c r="G165" s="89"/>
      <c r="H165" s="89"/>
      <c r="I165" s="122"/>
      <c r="J165" s="101" t="s">
        <v>1</v>
      </c>
      <c r="K165" s="102"/>
      <c r="L165" s="4"/>
      <c r="M165" s="17"/>
      <c r="N165" s="71"/>
      <c r="O165" s="71"/>
      <c r="P165" s="228"/>
      <c r="Q165" s="103"/>
      <c r="R165" s="104"/>
      <c r="S165" s="104"/>
      <c r="T165" s="105"/>
      <c r="U165" s="218"/>
      <c r="V165" s="225"/>
      <c r="W165" s="89"/>
      <c r="X165" s="89"/>
      <c r="Y165" s="89"/>
      <c r="Z165" s="89"/>
      <c r="AA165" s="215"/>
      <c r="AB165" s="216"/>
      <c r="AC165" s="216"/>
      <c r="AD165" s="216"/>
      <c r="AE165" s="217"/>
      <c r="AF165" s="109"/>
      <c r="AG165" s="110"/>
      <c r="AH165" s="111"/>
    </row>
    <row r="166" spans="2:34" ht="15" customHeight="1" x14ac:dyDescent="0.15">
      <c r="B166" s="117"/>
      <c r="C166" s="124"/>
      <c r="D166" s="120"/>
      <c r="E166" s="89"/>
      <c r="F166" s="89"/>
      <c r="G166" s="89"/>
      <c r="H166" s="89"/>
      <c r="I166" s="122"/>
      <c r="J166" s="101" t="s">
        <v>2</v>
      </c>
      <c r="K166" s="102"/>
      <c r="L166" s="4"/>
      <c r="M166" s="17"/>
      <c r="N166" s="71"/>
      <c r="O166" s="71"/>
      <c r="P166" s="228"/>
      <c r="Q166" s="103"/>
      <c r="R166" s="104"/>
      <c r="S166" s="104"/>
      <c r="T166" s="105"/>
      <c r="U166" s="219"/>
      <c r="V166" s="225"/>
      <c r="W166" s="89"/>
      <c r="X166" s="89"/>
      <c r="Y166" s="89"/>
      <c r="Z166" s="89"/>
      <c r="AA166" s="112"/>
      <c r="AB166" s="113"/>
      <c r="AC166" s="113"/>
      <c r="AD166" s="52"/>
      <c r="AE166" s="17"/>
      <c r="AF166" s="114"/>
      <c r="AG166" s="115"/>
      <c r="AH166" s="116"/>
    </row>
    <row r="167" spans="2:34" ht="15" customHeight="1" x14ac:dyDescent="0.15">
      <c r="B167" s="117"/>
      <c r="C167" s="124"/>
      <c r="D167" s="120"/>
      <c r="E167" s="89"/>
      <c r="F167" s="89"/>
      <c r="G167" s="89"/>
      <c r="H167" s="89"/>
      <c r="I167" s="122"/>
      <c r="J167" s="101" t="s">
        <v>3</v>
      </c>
      <c r="K167" s="102"/>
      <c r="M167" s="17"/>
      <c r="N167" s="71"/>
      <c r="O167" s="71"/>
      <c r="P167" s="228"/>
      <c r="Q167" s="103"/>
      <c r="R167" s="104"/>
      <c r="S167" s="104"/>
      <c r="T167" s="105"/>
      <c r="U167" s="219"/>
      <c r="V167" s="225"/>
      <c r="W167" s="89"/>
      <c r="X167" s="89"/>
      <c r="Y167" s="89"/>
      <c r="Z167" s="89"/>
      <c r="AA167" s="59" t="s">
        <v>7</v>
      </c>
      <c r="AB167" s="67"/>
      <c r="AC167" s="67"/>
      <c r="AD167" s="67"/>
      <c r="AE167" s="44" t="s">
        <v>8</v>
      </c>
      <c r="AF167" s="68"/>
      <c r="AG167" s="69"/>
      <c r="AH167" s="70"/>
    </row>
    <row r="168" spans="2:34" ht="15" customHeight="1" x14ac:dyDescent="0.15">
      <c r="B168" s="117"/>
      <c r="C168" s="124"/>
      <c r="D168" s="120"/>
      <c r="E168" s="71" t="str">
        <f>IF(E164="", "", DATEDIF(E164,$AE$2,"Y")&amp;"歳")</f>
        <v/>
      </c>
      <c r="F168" s="71"/>
      <c r="G168" s="71"/>
      <c r="H168" s="71"/>
      <c r="I168" s="122"/>
      <c r="J168" s="18" t="s">
        <v>7</v>
      </c>
      <c r="K168" s="72"/>
      <c r="L168" s="72"/>
      <c r="M168" s="17" t="s">
        <v>8</v>
      </c>
      <c r="N168" s="71"/>
      <c r="O168" s="71"/>
      <c r="P168" s="228"/>
      <c r="Q168" s="19"/>
      <c r="R168" s="73"/>
      <c r="S168" s="73"/>
      <c r="T168" s="74"/>
      <c r="U168" s="219"/>
      <c r="V168" s="225"/>
      <c r="W168" s="75" t="s">
        <v>10</v>
      </c>
      <c r="X168" s="76"/>
      <c r="Y168" s="79" t="str">
        <f>IF(W164="", "", DATEDIF(W164,$AE$2,"Y")&amp;"年")</f>
        <v/>
      </c>
      <c r="Z168" s="80"/>
      <c r="AA168" s="43" t="s">
        <v>13</v>
      </c>
      <c r="AE168" s="60"/>
      <c r="AF168" s="83"/>
      <c r="AG168" s="84"/>
      <c r="AH168" s="85"/>
    </row>
    <row r="169" spans="2:34" ht="15" customHeight="1" x14ac:dyDescent="0.15">
      <c r="B169" s="117"/>
      <c r="C169" s="125"/>
      <c r="D169" s="120"/>
      <c r="E169" s="71"/>
      <c r="F169" s="71"/>
      <c r="G169" s="71"/>
      <c r="H169" s="71"/>
      <c r="I169" s="123"/>
      <c r="J169" s="20"/>
      <c r="K169" s="96"/>
      <c r="L169" s="96"/>
      <c r="M169" s="21"/>
      <c r="N169" s="71"/>
      <c r="O169" s="71"/>
      <c r="P169" s="229"/>
      <c r="Q169" s="20"/>
      <c r="R169" s="22"/>
      <c r="S169" s="22"/>
      <c r="T169" s="21"/>
      <c r="U169" s="220"/>
      <c r="V169" s="226"/>
      <c r="W169" s="77"/>
      <c r="X169" s="78"/>
      <c r="Y169" s="81"/>
      <c r="Z169" s="82"/>
      <c r="AA169" s="45" t="s">
        <v>7</v>
      </c>
      <c r="AB169" s="97"/>
      <c r="AC169" s="97"/>
      <c r="AD169" s="97"/>
      <c r="AE169" s="46" t="s">
        <v>8</v>
      </c>
      <c r="AF169" s="45" t="s">
        <v>7</v>
      </c>
      <c r="AG169" s="2"/>
      <c r="AH169" s="46" t="s">
        <v>8</v>
      </c>
    </row>
    <row r="170" spans="2:34" ht="15" customHeight="1" x14ac:dyDescent="0.15">
      <c r="B170" s="26"/>
      <c r="C170" s="53"/>
      <c r="D170" s="49"/>
      <c r="E170" s="54"/>
      <c r="F170" s="54"/>
      <c r="G170" s="54"/>
      <c r="H170" s="54"/>
      <c r="I170" s="55"/>
      <c r="J170" s="50"/>
      <c r="K170" s="49"/>
      <c r="L170" s="64" t="s">
        <v>92</v>
      </c>
      <c r="M170" s="64"/>
      <c r="N170" s="48">
        <f>COUNTIF(N134:N169,"有")</f>
        <v>0</v>
      </c>
      <c r="O170" s="48">
        <f>COUNTIF(O134:O169,"有")</f>
        <v>0</v>
      </c>
      <c r="P170" s="56"/>
      <c r="Q170" s="50"/>
      <c r="R170" s="50"/>
      <c r="S170" s="50"/>
      <c r="T170" s="50"/>
      <c r="U170" s="55"/>
      <c r="V170" s="54"/>
      <c r="W170" s="54"/>
      <c r="X170" s="54"/>
      <c r="Y170" s="54"/>
      <c r="Z170" s="54"/>
      <c r="AA170" s="57"/>
      <c r="AB170" s="51"/>
      <c r="AC170" s="51"/>
      <c r="AD170" s="51"/>
      <c r="AE170" s="57"/>
      <c r="AF170" s="57"/>
      <c r="AG170" s="51"/>
      <c r="AH170" s="57"/>
    </row>
    <row r="171" spans="2:34" x14ac:dyDescent="0.15">
      <c r="L171" s="65" t="s">
        <v>94</v>
      </c>
      <c r="M171" s="66"/>
      <c r="N171" s="30">
        <f>COUNTIF(N6:N35,"有")+COUNTIF(N38:N67,"有")+COUNTIF(N70:N99,"有")+COUNTIF(N102:N131,"有")+COUNTIF(N134:N169,"有")</f>
        <v>0</v>
      </c>
      <c r="O171" s="30">
        <f>COUNTIF(O6:O35,"有")+COUNTIF(O38:O67,"有")+COUNTIF(O70:O99,"有")+COUNTIF(O102:O131,"有")+COUNTIF(O134:O169,"有")</f>
        <v>0</v>
      </c>
    </row>
    <row r="239" spans="3:3" x14ac:dyDescent="0.15">
      <c r="C239" s="23"/>
    </row>
    <row r="240" spans="3:3" x14ac:dyDescent="0.15">
      <c r="C240" s="23"/>
    </row>
    <row r="241" spans="3:3" x14ac:dyDescent="0.15">
      <c r="C241" s="23"/>
    </row>
    <row r="242" spans="3:3" x14ac:dyDescent="0.15">
      <c r="C242" s="23"/>
    </row>
    <row r="243" spans="3:3" x14ac:dyDescent="0.15">
      <c r="C243" s="23"/>
    </row>
    <row r="244" spans="3:3" x14ac:dyDescent="0.15">
      <c r="C244" s="23"/>
    </row>
    <row r="245" spans="3:3" x14ac:dyDescent="0.15">
      <c r="C245" s="23"/>
    </row>
    <row r="246" spans="3:3" x14ac:dyDescent="0.15">
      <c r="C246" s="23"/>
    </row>
    <row r="247" spans="3:3" x14ac:dyDescent="0.15">
      <c r="C247" s="23"/>
    </row>
    <row r="248" spans="3:3" x14ac:dyDescent="0.15">
      <c r="C248" s="23"/>
    </row>
    <row r="249" spans="3:3" x14ac:dyDescent="0.15">
      <c r="C249" s="23"/>
    </row>
    <row r="250" spans="3:3" x14ac:dyDescent="0.15">
      <c r="C250" s="23"/>
    </row>
    <row r="251" spans="3:3" x14ac:dyDescent="0.15">
      <c r="C251" s="23"/>
    </row>
    <row r="252" spans="3:3" x14ac:dyDescent="0.15">
      <c r="C252" s="23"/>
    </row>
    <row r="253" spans="3:3" x14ac:dyDescent="0.15">
      <c r="C253" s="23"/>
    </row>
    <row r="254" spans="3:3" x14ac:dyDescent="0.15">
      <c r="C254" s="23"/>
    </row>
    <row r="255" spans="3:3" x14ac:dyDescent="0.15">
      <c r="C255" s="23"/>
    </row>
    <row r="256" spans="3:3" x14ac:dyDescent="0.15">
      <c r="C256" s="23"/>
    </row>
    <row r="257" spans="3:3" x14ac:dyDescent="0.15">
      <c r="C257" s="23"/>
    </row>
    <row r="258" spans="3:3" x14ac:dyDescent="0.15">
      <c r="C258" s="23"/>
    </row>
    <row r="309" spans="46:58" x14ac:dyDescent="0.15">
      <c r="AT309" s="32" t="s">
        <v>62</v>
      </c>
      <c r="AV309" s="33" t="s">
        <v>5</v>
      </c>
      <c r="AW309" s="30" t="s">
        <v>22</v>
      </c>
      <c r="AX309" s="30" t="s">
        <v>0</v>
      </c>
      <c r="AY309" s="30" t="s">
        <v>1</v>
      </c>
      <c r="AZ309" s="34" t="s">
        <v>2</v>
      </c>
      <c r="BA309" s="30"/>
      <c r="BB309" s="33" t="s">
        <v>30</v>
      </c>
      <c r="BC309" s="30" t="s">
        <v>60</v>
      </c>
      <c r="BD309" s="30" t="s">
        <v>22</v>
      </c>
      <c r="BE309" s="34" t="s">
        <v>32</v>
      </c>
      <c r="BF309" s="33" t="s">
        <v>33</v>
      </c>
    </row>
    <row r="310" spans="46:58" x14ac:dyDescent="0.15">
      <c r="AT310" s="32"/>
      <c r="AV310" s="35"/>
      <c r="AW310" s="32"/>
      <c r="AX310" s="32"/>
      <c r="AY310" s="32"/>
      <c r="AZ310" s="36"/>
      <c r="BA310" s="32"/>
      <c r="BB310" s="35"/>
      <c r="BC310" s="32"/>
      <c r="BD310" s="32"/>
      <c r="BE310" s="36"/>
      <c r="BF310" s="35"/>
    </row>
    <row r="311" spans="46:58" x14ac:dyDescent="0.15">
      <c r="AT311" s="32" t="s">
        <v>63</v>
      </c>
      <c r="AV311" s="35" t="s">
        <v>18</v>
      </c>
      <c r="AW311" s="32" t="s">
        <v>20</v>
      </c>
      <c r="AX311" s="32" t="s">
        <v>23</v>
      </c>
      <c r="AY311" s="38">
        <v>1</v>
      </c>
      <c r="AZ311" s="39">
        <v>1</v>
      </c>
      <c r="BA311" s="32" t="s">
        <v>27</v>
      </c>
      <c r="BB311" s="35" t="s">
        <v>28</v>
      </c>
      <c r="BC311" s="32" t="s">
        <v>11</v>
      </c>
      <c r="BD311" s="32" t="s">
        <v>21</v>
      </c>
      <c r="BE311" s="36" t="s">
        <v>34</v>
      </c>
      <c r="BF311" s="32" t="s">
        <v>37</v>
      </c>
    </row>
    <row r="312" spans="46:58" x14ac:dyDescent="0.15">
      <c r="AT312" s="32" t="s">
        <v>64</v>
      </c>
      <c r="AV312" s="35" t="s">
        <v>19</v>
      </c>
      <c r="AW312" s="32" t="s">
        <v>21</v>
      </c>
      <c r="AX312" s="32" t="s">
        <v>24</v>
      </c>
      <c r="AY312" s="38">
        <v>2</v>
      </c>
      <c r="AZ312" s="39">
        <v>2</v>
      </c>
      <c r="BA312" s="32" t="s">
        <v>4</v>
      </c>
      <c r="BB312" s="35" t="s">
        <v>29</v>
      </c>
      <c r="BC312" s="32" t="s">
        <v>12</v>
      </c>
      <c r="BD312" s="32" t="s">
        <v>31</v>
      </c>
      <c r="BE312" s="32" t="s">
        <v>35</v>
      </c>
      <c r="BF312" s="32" t="s">
        <v>38</v>
      </c>
    </row>
    <row r="313" spans="46:58" x14ac:dyDescent="0.15">
      <c r="AT313" s="32" t="s">
        <v>65</v>
      </c>
      <c r="AV313" s="32" t="s">
        <v>61</v>
      </c>
      <c r="AW313" s="32" t="s">
        <v>31</v>
      </c>
      <c r="AX313" s="32" t="s">
        <v>25</v>
      </c>
      <c r="AY313" s="38">
        <v>3</v>
      </c>
      <c r="AZ313" s="39">
        <v>3</v>
      </c>
      <c r="BA313" s="23"/>
      <c r="BB313" s="23"/>
      <c r="BC313" s="32" t="s">
        <v>58</v>
      </c>
      <c r="BD313" s="23"/>
      <c r="BE313" s="35" t="s">
        <v>36</v>
      </c>
      <c r="BF313" s="32" t="s">
        <v>51</v>
      </c>
    </row>
    <row r="314" spans="46:58" x14ac:dyDescent="0.15">
      <c r="AT314" s="32" t="s">
        <v>66</v>
      </c>
      <c r="AV314" s="23"/>
      <c r="AW314" s="23"/>
      <c r="AX314" s="32" t="s">
        <v>26</v>
      </c>
      <c r="AY314" s="37">
        <v>4</v>
      </c>
      <c r="AZ314" s="40"/>
      <c r="BA314" s="23"/>
      <c r="BB314" s="23"/>
      <c r="BC314" s="32" t="s">
        <v>59</v>
      </c>
      <c r="BD314" s="23"/>
      <c r="BE314" s="23"/>
      <c r="BF314" s="32" t="s">
        <v>52</v>
      </c>
    </row>
    <row r="315" spans="46:58" x14ac:dyDescent="0.15">
      <c r="AT315" s="32" t="s">
        <v>67</v>
      </c>
      <c r="AV315" s="23"/>
      <c r="AW315" s="23"/>
      <c r="AX315" s="23"/>
      <c r="AY315" s="41"/>
      <c r="AZ315" s="23"/>
      <c r="BA315" s="23"/>
      <c r="BB315" s="23"/>
      <c r="BC315" s="32" t="s">
        <v>3</v>
      </c>
      <c r="BD315" s="23"/>
      <c r="BE315" s="23"/>
      <c r="BF315" s="32" t="s">
        <v>53</v>
      </c>
    </row>
    <row r="316" spans="46:58" x14ac:dyDescent="0.15">
      <c r="AT316" s="32" t="s">
        <v>68</v>
      </c>
      <c r="AV316" s="23"/>
      <c r="AW316" s="23"/>
      <c r="AX316" s="23"/>
      <c r="AY316" s="40"/>
      <c r="AZ316" s="23"/>
      <c r="BA316" s="23"/>
      <c r="BB316" s="23"/>
      <c r="BC316" s="23"/>
      <c r="BD316" s="23"/>
      <c r="BE316" s="23"/>
      <c r="BF316" s="32" t="s">
        <v>54</v>
      </c>
    </row>
    <row r="317" spans="46:58" x14ac:dyDescent="0.15">
      <c r="AT317" s="32" t="s">
        <v>69</v>
      </c>
      <c r="AV317" s="23"/>
      <c r="AW317" s="23"/>
      <c r="AX317" s="23"/>
      <c r="AY317" s="40"/>
      <c r="AZ317" s="23"/>
      <c r="BA317" s="23"/>
      <c r="BB317" s="23"/>
      <c r="BC317" s="23"/>
      <c r="BD317" s="23"/>
      <c r="BE317" s="23"/>
      <c r="BF317" s="32" t="s">
        <v>55</v>
      </c>
    </row>
    <row r="318" spans="46:58" x14ac:dyDescent="0.15">
      <c r="AT318" s="32" t="s">
        <v>70</v>
      </c>
      <c r="AV318" s="23"/>
      <c r="AW318" s="23"/>
      <c r="AX318" s="23"/>
      <c r="AY318" s="40"/>
      <c r="AZ318" s="23"/>
      <c r="BA318" s="23"/>
      <c r="BB318" s="23"/>
      <c r="BC318" s="23"/>
      <c r="BD318" s="23"/>
      <c r="BE318" s="23"/>
      <c r="BF318" s="32" t="s">
        <v>3</v>
      </c>
    </row>
    <row r="319" spans="46:58" x14ac:dyDescent="0.15">
      <c r="AT319" s="32" t="s">
        <v>71</v>
      </c>
    </row>
    <row r="320" spans="46:58" x14ac:dyDescent="0.15">
      <c r="AT320" s="32" t="s">
        <v>72</v>
      </c>
    </row>
    <row r="321" spans="46:46" x14ac:dyDescent="0.15">
      <c r="AT321" s="32" t="s">
        <v>73</v>
      </c>
    </row>
    <row r="322" spans="46:46" x14ac:dyDescent="0.15">
      <c r="AT322" s="32" t="s">
        <v>74</v>
      </c>
    </row>
    <row r="323" spans="46:46" x14ac:dyDescent="0.15">
      <c r="AT323" s="32" t="s">
        <v>75</v>
      </c>
    </row>
    <row r="324" spans="46:46" x14ac:dyDescent="0.15">
      <c r="AT324" s="32" t="s">
        <v>76</v>
      </c>
    </row>
    <row r="325" spans="46:46" x14ac:dyDescent="0.15">
      <c r="AT325" s="32" t="s">
        <v>77</v>
      </c>
    </row>
    <row r="326" spans="46:46" x14ac:dyDescent="0.15">
      <c r="AT326" s="32" t="s">
        <v>78</v>
      </c>
    </row>
    <row r="327" spans="46:46" x14ac:dyDescent="0.15">
      <c r="AT327" s="32" t="s">
        <v>79</v>
      </c>
    </row>
    <row r="328" spans="46:46" x14ac:dyDescent="0.15">
      <c r="AT328" s="32" t="s">
        <v>80</v>
      </c>
    </row>
  </sheetData>
  <sheetProtection algorithmName="SHA-512" hashValue="6bYnZKlMUFCi218PBwKtnld2Nws6ISfhZMfC9MSsFp45zDb1Mqy7D+ncQ55rlEqtHKXl3jMpgWNpSue6Oxmqdw==" saltValue="l76hW+9+T0TfNw+Tg9VQYw==" spinCount="100000" sheet="1" objects="1" scenarios="1"/>
  <mergeCells count="889">
    <mergeCell ref="L170:M170"/>
    <mergeCell ref="L171:M171"/>
    <mergeCell ref="AB167:AD167"/>
    <mergeCell ref="AF167:AH167"/>
    <mergeCell ref="E168:H169"/>
    <mergeCell ref="K168:L168"/>
    <mergeCell ref="R168:T168"/>
    <mergeCell ref="W168:X169"/>
    <mergeCell ref="Y168:Z169"/>
    <mergeCell ref="AF168:AH168"/>
    <mergeCell ref="J165:K165"/>
    <mergeCell ref="Q165:T167"/>
    <mergeCell ref="U165:U169"/>
    <mergeCell ref="AF165:AH165"/>
    <mergeCell ref="J166:K166"/>
    <mergeCell ref="AA166:AC166"/>
    <mergeCell ref="AF166:AH166"/>
    <mergeCell ref="J167:K167"/>
    <mergeCell ref="O164:O169"/>
    <mergeCell ref="P164:P169"/>
    <mergeCell ref="Q164:R164"/>
    <mergeCell ref="V164:V169"/>
    <mergeCell ref="W164:Z167"/>
    <mergeCell ref="AA164:AE165"/>
    <mergeCell ref="K169:L169"/>
    <mergeCell ref="AB169:AD169"/>
    <mergeCell ref="N164:N169"/>
    <mergeCell ref="B164:B169"/>
    <mergeCell ref="C164:C165"/>
    <mergeCell ref="D164:D169"/>
    <mergeCell ref="E164:H167"/>
    <mergeCell ref="I164:I169"/>
    <mergeCell ref="J164:K164"/>
    <mergeCell ref="C166:C169"/>
    <mergeCell ref="AB161:AD161"/>
    <mergeCell ref="AF161:AH161"/>
    <mergeCell ref="E162:H163"/>
    <mergeCell ref="K162:L162"/>
    <mergeCell ref="R162:T162"/>
    <mergeCell ref="W162:X163"/>
    <mergeCell ref="Y162:Z163"/>
    <mergeCell ref="AF162:AH162"/>
    <mergeCell ref="K163:L163"/>
    <mergeCell ref="AB163:AD163"/>
    <mergeCell ref="B158:B163"/>
    <mergeCell ref="C158:C159"/>
    <mergeCell ref="D158:D163"/>
    <mergeCell ref="E158:H161"/>
    <mergeCell ref="I158:I163"/>
    <mergeCell ref="C160:C163"/>
    <mergeCell ref="AF164:AH164"/>
    <mergeCell ref="AA158:AE159"/>
    <mergeCell ref="AF158:AH158"/>
    <mergeCell ref="J159:K159"/>
    <mergeCell ref="Q159:T161"/>
    <mergeCell ref="U159:U163"/>
    <mergeCell ref="AF159:AH159"/>
    <mergeCell ref="J160:K160"/>
    <mergeCell ref="AA160:AC160"/>
    <mergeCell ref="AF160:AH160"/>
    <mergeCell ref="J161:K161"/>
    <mergeCell ref="N158:N163"/>
    <mergeCell ref="O158:O163"/>
    <mergeCell ref="P158:P163"/>
    <mergeCell ref="Q158:R158"/>
    <mergeCell ref="V158:V163"/>
    <mergeCell ref="W158:Z161"/>
    <mergeCell ref="J158:K158"/>
    <mergeCell ref="AF152:AH152"/>
    <mergeCell ref="J153:K153"/>
    <mergeCell ref="Q153:T155"/>
    <mergeCell ref="U153:U157"/>
    <mergeCell ref="AF153:AH153"/>
    <mergeCell ref="J154:K154"/>
    <mergeCell ref="AA154:AC154"/>
    <mergeCell ref="AF154:AH154"/>
    <mergeCell ref="J155:K155"/>
    <mergeCell ref="N152:N157"/>
    <mergeCell ref="O152:O157"/>
    <mergeCell ref="P152:P157"/>
    <mergeCell ref="Q152:R152"/>
    <mergeCell ref="V152:V157"/>
    <mergeCell ref="W152:Z155"/>
    <mergeCell ref="AB155:AD155"/>
    <mergeCell ref="AF155:AH155"/>
    <mergeCell ref="K156:L156"/>
    <mergeCell ref="R156:T156"/>
    <mergeCell ref="W156:X157"/>
    <mergeCell ref="Y156:Z157"/>
    <mergeCell ref="AF156:AH156"/>
    <mergeCell ref="K157:L157"/>
    <mergeCell ref="AB157:AD157"/>
    <mergeCell ref="AF149:AH149"/>
    <mergeCell ref="E150:H151"/>
    <mergeCell ref="K150:L150"/>
    <mergeCell ref="R150:T150"/>
    <mergeCell ref="W150:X151"/>
    <mergeCell ref="Y150:Z151"/>
    <mergeCell ref="AF150:AH150"/>
    <mergeCell ref="K151:L151"/>
    <mergeCell ref="AB151:AD151"/>
    <mergeCell ref="E146:H149"/>
    <mergeCell ref="I146:I151"/>
    <mergeCell ref="J146:K146"/>
    <mergeCell ref="B152:B157"/>
    <mergeCell ref="C152:C153"/>
    <mergeCell ref="D152:D157"/>
    <mergeCell ref="E152:H155"/>
    <mergeCell ref="I152:I157"/>
    <mergeCell ref="J152:K152"/>
    <mergeCell ref="C154:C157"/>
    <mergeCell ref="AB149:AD149"/>
    <mergeCell ref="B146:B151"/>
    <mergeCell ref="C146:C147"/>
    <mergeCell ref="D146:D151"/>
    <mergeCell ref="C148:C151"/>
    <mergeCell ref="AA152:AE153"/>
    <mergeCell ref="E156:H157"/>
    <mergeCell ref="E144:H145"/>
    <mergeCell ref="K144:L144"/>
    <mergeCell ref="R144:T144"/>
    <mergeCell ref="W144:X145"/>
    <mergeCell ref="Y144:Z145"/>
    <mergeCell ref="AF144:AH144"/>
    <mergeCell ref="K145:L145"/>
    <mergeCell ref="AB145:AD145"/>
    <mergeCell ref="AA146:AE147"/>
    <mergeCell ref="AF146:AH146"/>
    <mergeCell ref="J147:K147"/>
    <mergeCell ref="Q147:T149"/>
    <mergeCell ref="U147:U151"/>
    <mergeCell ref="AF147:AH147"/>
    <mergeCell ref="J148:K148"/>
    <mergeCell ref="AA148:AC148"/>
    <mergeCell ref="AF148:AH148"/>
    <mergeCell ref="J149:K149"/>
    <mergeCell ref="N146:N151"/>
    <mergeCell ref="O146:O151"/>
    <mergeCell ref="P146:P151"/>
    <mergeCell ref="Q146:R146"/>
    <mergeCell ref="V146:V151"/>
    <mergeCell ref="W146:Z149"/>
    <mergeCell ref="AA142:AC142"/>
    <mergeCell ref="AF142:AH142"/>
    <mergeCell ref="J143:K143"/>
    <mergeCell ref="N140:N145"/>
    <mergeCell ref="O140:O145"/>
    <mergeCell ref="P140:P145"/>
    <mergeCell ref="Q140:R140"/>
    <mergeCell ref="V140:V145"/>
    <mergeCell ref="W140:Z143"/>
    <mergeCell ref="AB143:AD143"/>
    <mergeCell ref="AF143:AH143"/>
    <mergeCell ref="B140:B145"/>
    <mergeCell ref="C140:C141"/>
    <mergeCell ref="D140:D145"/>
    <mergeCell ref="E140:H143"/>
    <mergeCell ref="I140:I145"/>
    <mergeCell ref="J140:K140"/>
    <mergeCell ref="C142:C145"/>
    <mergeCell ref="AB137:AD137"/>
    <mergeCell ref="AF137:AH137"/>
    <mergeCell ref="E138:H139"/>
    <mergeCell ref="K138:L138"/>
    <mergeCell ref="R138:T138"/>
    <mergeCell ref="W138:X139"/>
    <mergeCell ref="Y138:Z139"/>
    <mergeCell ref="AF138:AH138"/>
    <mergeCell ref="K139:L139"/>
    <mergeCell ref="AB139:AD139"/>
    <mergeCell ref="AA140:AE141"/>
    <mergeCell ref="AF140:AH140"/>
    <mergeCell ref="J141:K141"/>
    <mergeCell ref="Q141:T143"/>
    <mergeCell ref="U141:U145"/>
    <mergeCell ref="AF141:AH141"/>
    <mergeCell ref="J142:K142"/>
    <mergeCell ref="AA134:AE135"/>
    <mergeCell ref="AF134:AH134"/>
    <mergeCell ref="J135:K135"/>
    <mergeCell ref="Q135:T137"/>
    <mergeCell ref="U135:U139"/>
    <mergeCell ref="AF135:AH135"/>
    <mergeCell ref="J136:K136"/>
    <mergeCell ref="AA136:AC136"/>
    <mergeCell ref="AF136:AH136"/>
    <mergeCell ref="J137:K137"/>
    <mergeCell ref="N134:N139"/>
    <mergeCell ref="O134:O139"/>
    <mergeCell ref="P134:P139"/>
    <mergeCell ref="Q134:R134"/>
    <mergeCell ref="V134:V139"/>
    <mergeCell ref="W134:Z137"/>
    <mergeCell ref="L132:M132"/>
    <mergeCell ref="L133:M133"/>
    <mergeCell ref="B134:B139"/>
    <mergeCell ref="C134:C135"/>
    <mergeCell ref="D134:D139"/>
    <mergeCell ref="E134:H137"/>
    <mergeCell ref="I134:I139"/>
    <mergeCell ref="J134:K134"/>
    <mergeCell ref="C136:C139"/>
    <mergeCell ref="AF126:AH126"/>
    <mergeCell ref="J127:K127"/>
    <mergeCell ref="Q127:T129"/>
    <mergeCell ref="U127:U131"/>
    <mergeCell ref="AF127:AH127"/>
    <mergeCell ref="J128:K128"/>
    <mergeCell ref="AA128:AC128"/>
    <mergeCell ref="AF128:AH128"/>
    <mergeCell ref="J129:K129"/>
    <mergeCell ref="N126:N131"/>
    <mergeCell ref="O126:O131"/>
    <mergeCell ref="P126:P131"/>
    <mergeCell ref="Q126:R126"/>
    <mergeCell ref="V126:V131"/>
    <mergeCell ref="W126:Z129"/>
    <mergeCell ref="AB129:AD129"/>
    <mergeCell ref="AF129:AH129"/>
    <mergeCell ref="K130:L130"/>
    <mergeCell ref="R130:T130"/>
    <mergeCell ref="W130:X131"/>
    <mergeCell ref="Y130:Z131"/>
    <mergeCell ref="AF130:AH130"/>
    <mergeCell ref="K131:L131"/>
    <mergeCell ref="AB131:AD131"/>
    <mergeCell ref="AF123:AH123"/>
    <mergeCell ref="E124:H125"/>
    <mergeCell ref="K124:L124"/>
    <mergeCell ref="R124:T124"/>
    <mergeCell ref="W124:X125"/>
    <mergeCell ref="Y124:Z125"/>
    <mergeCell ref="AF124:AH124"/>
    <mergeCell ref="K125:L125"/>
    <mergeCell ref="AB125:AD125"/>
    <mergeCell ref="E120:H123"/>
    <mergeCell ref="I120:I125"/>
    <mergeCell ref="J120:K120"/>
    <mergeCell ref="B126:B131"/>
    <mergeCell ref="C126:C127"/>
    <mergeCell ref="D126:D131"/>
    <mergeCell ref="E126:H129"/>
    <mergeCell ref="I126:I131"/>
    <mergeCell ref="J126:K126"/>
    <mergeCell ref="C128:C131"/>
    <mergeCell ref="AB123:AD123"/>
    <mergeCell ref="B120:B125"/>
    <mergeCell ref="C120:C121"/>
    <mergeCell ref="D120:D125"/>
    <mergeCell ref="C122:C125"/>
    <mergeCell ref="AA126:AE127"/>
    <mergeCell ref="E130:H131"/>
    <mergeCell ref="E118:H119"/>
    <mergeCell ref="K118:L118"/>
    <mergeCell ref="R118:T118"/>
    <mergeCell ref="W118:X119"/>
    <mergeCell ref="Y118:Z119"/>
    <mergeCell ref="AF118:AH118"/>
    <mergeCell ref="K119:L119"/>
    <mergeCell ref="AB119:AD119"/>
    <mergeCell ref="AA120:AE121"/>
    <mergeCell ref="AF120:AH120"/>
    <mergeCell ref="J121:K121"/>
    <mergeCell ref="Q121:T123"/>
    <mergeCell ref="U121:U125"/>
    <mergeCell ref="AF121:AH121"/>
    <mergeCell ref="J122:K122"/>
    <mergeCell ref="AA122:AC122"/>
    <mergeCell ref="AF122:AH122"/>
    <mergeCell ref="J123:K123"/>
    <mergeCell ref="N120:N125"/>
    <mergeCell ref="O120:O125"/>
    <mergeCell ref="P120:P125"/>
    <mergeCell ref="Q120:R120"/>
    <mergeCell ref="V120:V125"/>
    <mergeCell ref="W120:Z123"/>
    <mergeCell ref="AF114:AH114"/>
    <mergeCell ref="J115:K115"/>
    <mergeCell ref="Q115:T117"/>
    <mergeCell ref="U115:U119"/>
    <mergeCell ref="AF115:AH115"/>
    <mergeCell ref="J116:K116"/>
    <mergeCell ref="AA116:AC116"/>
    <mergeCell ref="AF116:AH116"/>
    <mergeCell ref="J117:K117"/>
    <mergeCell ref="N114:N119"/>
    <mergeCell ref="O114:O119"/>
    <mergeCell ref="P114:P119"/>
    <mergeCell ref="Q114:R114"/>
    <mergeCell ref="V114:V119"/>
    <mergeCell ref="W114:Z117"/>
    <mergeCell ref="AB117:AD117"/>
    <mergeCell ref="AF117:AH117"/>
    <mergeCell ref="B114:B119"/>
    <mergeCell ref="C114:C115"/>
    <mergeCell ref="D114:D119"/>
    <mergeCell ref="E114:H117"/>
    <mergeCell ref="I114:I119"/>
    <mergeCell ref="J114:K114"/>
    <mergeCell ref="C116:C119"/>
    <mergeCell ref="AB111:AD111"/>
    <mergeCell ref="AF111:AH111"/>
    <mergeCell ref="E112:H113"/>
    <mergeCell ref="K112:L112"/>
    <mergeCell ref="R112:T112"/>
    <mergeCell ref="W112:X113"/>
    <mergeCell ref="Y112:Z113"/>
    <mergeCell ref="AF112:AH112"/>
    <mergeCell ref="K113:L113"/>
    <mergeCell ref="AB113:AD113"/>
    <mergeCell ref="B108:B113"/>
    <mergeCell ref="C108:C109"/>
    <mergeCell ref="D108:D113"/>
    <mergeCell ref="E108:H111"/>
    <mergeCell ref="I108:I113"/>
    <mergeCell ref="C110:C113"/>
    <mergeCell ref="AA114:AE115"/>
    <mergeCell ref="AB107:AD107"/>
    <mergeCell ref="AA108:AE109"/>
    <mergeCell ref="AF108:AH108"/>
    <mergeCell ref="J109:K109"/>
    <mergeCell ref="Q109:T111"/>
    <mergeCell ref="U109:U113"/>
    <mergeCell ref="AF109:AH109"/>
    <mergeCell ref="J110:K110"/>
    <mergeCell ref="AA110:AC110"/>
    <mergeCell ref="AF110:AH110"/>
    <mergeCell ref="J111:K111"/>
    <mergeCell ref="N108:N113"/>
    <mergeCell ref="O108:O113"/>
    <mergeCell ref="P108:P113"/>
    <mergeCell ref="Q108:R108"/>
    <mergeCell ref="V108:V113"/>
    <mergeCell ref="W108:Z111"/>
    <mergeCell ref="J108:K108"/>
    <mergeCell ref="AA102:AE103"/>
    <mergeCell ref="AF102:AH102"/>
    <mergeCell ref="J103:K103"/>
    <mergeCell ref="Q103:T105"/>
    <mergeCell ref="U103:U107"/>
    <mergeCell ref="AF103:AH103"/>
    <mergeCell ref="J104:K104"/>
    <mergeCell ref="AA104:AC104"/>
    <mergeCell ref="AF104:AH104"/>
    <mergeCell ref="J105:K105"/>
    <mergeCell ref="N102:N107"/>
    <mergeCell ref="O102:O107"/>
    <mergeCell ref="P102:P107"/>
    <mergeCell ref="Q102:R102"/>
    <mergeCell ref="V102:V107"/>
    <mergeCell ref="W102:Z105"/>
    <mergeCell ref="AB105:AD105"/>
    <mergeCell ref="AF105:AH105"/>
    <mergeCell ref="K106:L106"/>
    <mergeCell ref="R106:T106"/>
    <mergeCell ref="W106:X107"/>
    <mergeCell ref="Y106:Z107"/>
    <mergeCell ref="AF106:AH106"/>
    <mergeCell ref="K107:L107"/>
    <mergeCell ref="L100:M100"/>
    <mergeCell ref="L101:M101"/>
    <mergeCell ref="B102:B107"/>
    <mergeCell ref="C102:C103"/>
    <mergeCell ref="D102:D107"/>
    <mergeCell ref="E102:H105"/>
    <mergeCell ref="I102:I107"/>
    <mergeCell ref="J102:K102"/>
    <mergeCell ref="C104:C107"/>
    <mergeCell ref="E106:H107"/>
    <mergeCell ref="AF94:AH94"/>
    <mergeCell ref="J95:K95"/>
    <mergeCell ref="Q95:T97"/>
    <mergeCell ref="U95:U99"/>
    <mergeCell ref="AF95:AH95"/>
    <mergeCell ref="J96:K96"/>
    <mergeCell ref="AA96:AC96"/>
    <mergeCell ref="AF96:AH96"/>
    <mergeCell ref="J97:K97"/>
    <mergeCell ref="N94:N99"/>
    <mergeCell ref="O94:O99"/>
    <mergeCell ref="P94:P99"/>
    <mergeCell ref="Q94:R94"/>
    <mergeCell ref="V94:V99"/>
    <mergeCell ref="W94:Z97"/>
    <mergeCell ref="AB97:AD97"/>
    <mergeCell ref="AF97:AH97"/>
    <mergeCell ref="K98:L98"/>
    <mergeCell ref="R98:T98"/>
    <mergeCell ref="W98:X99"/>
    <mergeCell ref="Y98:Z99"/>
    <mergeCell ref="AF98:AH98"/>
    <mergeCell ref="K99:L99"/>
    <mergeCell ref="AB99:AD99"/>
    <mergeCell ref="AF91:AH91"/>
    <mergeCell ref="E92:H93"/>
    <mergeCell ref="K92:L92"/>
    <mergeCell ref="R92:T92"/>
    <mergeCell ref="W92:X93"/>
    <mergeCell ref="Y92:Z93"/>
    <mergeCell ref="AF92:AH92"/>
    <mergeCell ref="K93:L93"/>
    <mergeCell ref="AB93:AD93"/>
    <mergeCell ref="E88:H91"/>
    <mergeCell ref="I88:I93"/>
    <mergeCell ref="J88:K88"/>
    <mergeCell ref="B94:B99"/>
    <mergeCell ref="C94:C95"/>
    <mergeCell ref="D94:D99"/>
    <mergeCell ref="E94:H97"/>
    <mergeCell ref="I94:I99"/>
    <mergeCell ref="J94:K94"/>
    <mergeCell ref="C96:C99"/>
    <mergeCell ref="AB91:AD91"/>
    <mergeCell ref="B88:B93"/>
    <mergeCell ref="C88:C89"/>
    <mergeCell ref="D88:D93"/>
    <mergeCell ref="C90:C93"/>
    <mergeCell ref="AA94:AE95"/>
    <mergeCell ref="E98:H99"/>
    <mergeCell ref="E86:H87"/>
    <mergeCell ref="K86:L86"/>
    <mergeCell ref="R86:T86"/>
    <mergeCell ref="W86:X87"/>
    <mergeCell ref="Y86:Z87"/>
    <mergeCell ref="AF86:AH86"/>
    <mergeCell ref="K87:L87"/>
    <mergeCell ref="AB87:AD87"/>
    <mergeCell ref="AA88:AE89"/>
    <mergeCell ref="AF88:AH88"/>
    <mergeCell ref="J89:K89"/>
    <mergeCell ref="Q89:T91"/>
    <mergeCell ref="U89:U93"/>
    <mergeCell ref="AF89:AH89"/>
    <mergeCell ref="J90:K90"/>
    <mergeCell ref="AA90:AC90"/>
    <mergeCell ref="AF90:AH90"/>
    <mergeCell ref="J91:K91"/>
    <mergeCell ref="N88:N93"/>
    <mergeCell ref="O88:O93"/>
    <mergeCell ref="P88:P93"/>
    <mergeCell ref="Q88:R88"/>
    <mergeCell ref="V88:V93"/>
    <mergeCell ref="W88:Z91"/>
    <mergeCell ref="AF82:AH82"/>
    <mergeCell ref="J83:K83"/>
    <mergeCell ref="Q83:T85"/>
    <mergeCell ref="U83:U87"/>
    <mergeCell ref="AF83:AH83"/>
    <mergeCell ref="J84:K84"/>
    <mergeCell ref="AA84:AC84"/>
    <mergeCell ref="AF84:AH84"/>
    <mergeCell ref="J85:K85"/>
    <mergeCell ref="N82:N87"/>
    <mergeCell ref="O82:O87"/>
    <mergeCell ref="P82:P87"/>
    <mergeCell ref="Q82:R82"/>
    <mergeCell ref="V82:V87"/>
    <mergeCell ref="W82:Z85"/>
    <mergeCell ref="AB85:AD85"/>
    <mergeCell ref="AF85:AH85"/>
    <mergeCell ref="B82:B87"/>
    <mergeCell ref="C82:C83"/>
    <mergeCell ref="D82:D87"/>
    <mergeCell ref="E82:H85"/>
    <mergeCell ref="I82:I87"/>
    <mergeCell ref="J82:K82"/>
    <mergeCell ref="C84:C87"/>
    <mergeCell ref="AB79:AD79"/>
    <mergeCell ref="AF79:AH79"/>
    <mergeCell ref="E80:H81"/>
    <mergeCell ref="K80:L80"/>
    <mergeCell ref="R80:T80"/>
    <mergeCell ref="W80:X81"/>
    <mergeCell ref="Y80:Z81"/>
    <mergeCell ref="AF80:AH80"/>
    <mergeCell ref="K81:L81"/>
    <mergeCell ref="AB81:AD81"/>
    <mergeCell ref="B76:B81"/>
    <mergeCell ref="C76:C77"/>
    <mergeCell ref="D76:D81"/>
    <mergeCell ref="E76:H79"/>
    <mergeCell ref="I76:I81"/>
    <mergeCell ref="C78:C81"/>
    <mergeCell ref="AA82:AE83"/>
    <mergeCell ref="AB75:AD75"/>
    <mergeCell ref="AA76:AE77"/>
    <mergeCell ref="AF76:AH76"/>
    <mergeCell ref="J77:K77"/>
    <mergeCell ref="Q77:T79"/>
    <mergeCell ref="U77:U81"/>
    <mergeCell ref="AF77:AH77"/>
    <mergeCell ref="J78:K78"/>
    <mergeCell ref="AA78:AC78"/>
    <mergeCell ref="AF78:AH78"/>
    <mergeCell ref="J79:K79"/>
    <mergeCell ref="N76:N81"/>
    <mergeCell ref="O76:O81"/>
    <mergeCell ref="P76:P81"/>
    <mergeCell ref="Q76:R76"/>
    <mergeCell ref="V76:V81"/>
    <mergeCell ref="W76:Z79"/>
    <mergeCell ref="J76:K76"/>
    <mergeCell ref="AA70:AE71"/>
    <mergeCell ref="AF70:AH70"/>
    <mergeCell ref="J71:K71"/>
    <mergeCell ref="Q71:T73"/>
    <mergeCell ref="U71:U75"/>
    <mergeCell ref="AF71:AH71"/>
    <mergeCell ref="J72:K72"/>
    <mergeCell ref="AA72:AC72"/>
    <mergeCell ref="AF72:AH72"/>
    <mergeCell ref="J73:K73"/>
    <mergeCell ref="N70:N75"/>
    <mergeCell ref="O70:O75"/>
    <mergeCell ref="P70:P75"/>
    <mergeCell ref="Q70:R70"/>
    <mergeCell ref="V70:V75"/>
    <mergeCell ref="W70:Z73"/>
    <mergeCell ref="AB73:AD73"/>
    <mergeCell ref="AF73:AH73"/>
    <mergeCell ref="K74:L74"/>
    <mergeCell ref="R74:T74"/>
    <mergeCell ref="W74:X75"/>
    <mergeCell ref="Y74:Z75"/>
    <mergeCell ref="AF74:AH74"/>
    <mergeCell ref="K75:L75"/>
    <mergeCell ref="L68:M68"/>
    <mergeCell ref="L69:M69"/>
    <mergeCell ref="B70:B75"/>
    <mergeCell ref="C70:C71"/>
    <mergeCell ref="D70:D75"/>
    <mergeCell ref="E70:H73"/>
    <mergeCell ref="I70:I75"/>
    <mergeCell ref="J70:K70"/>
    <mergeCell ref="C72:C75"/>
    <mergeCell ref="E74:H75"/>
    <mergeCell ref="AF62:AH62"/>
    <mergeCell ref="J63:K63"/>
    <mergeCell ref="Q63:T65"/>
    <mergeCell ref="U63:U67"/>
    <mergeCell ref="AF63:AH63"/>
    <mergeCell ref="J64:K64"/>
    <mergeCell ref="AA64:AC64"/>
    <mergeCell ref="AF64:AH64"/>
    <mergeCell ref="J65:K65"/>
    <mergeCell ref="N62:N67"/>
    <mergeCell ref="O62:O67"/>
    <mergeCell ref="P62:P67"/>
    <mergeCell ref="Q62:R62"/>
    <mergeCell ref="V62:V67"/>
    <mergeCell ref="W62:Z65"/>
    <mergeCell ref="AB65:AD65"/>
    <mergeCell ref="AF65:AH65"/>
    <mergeCell ref="K66:L66"/>
    <mergeCell ref="R66:T66"/>
    <mergeCell ref="W66:X67"/>
    <mergeCell ref="Y66:Z67"/>
    <mergeCell ref="AF66:AH66"/>
    <mergeCell ref="K67:L67"/>
    <mergeCell ref="AB67:AD67"/>
    <mergeCell ref="AF59:AH59"/>
    <mergeCell ref="E60:H61"/>
    <mergeCell ref="K60:L60"/>
    <mergeCell ref="R60:T60"/>
    <mergeCell ref="W60:X61"/>
    <mergeCell ref="Y60:Z61"/>
    <mergeCell ref="AF60:AH60"/>
    <mergeCell ref="K61:L61"/>
    <mergeCell ref="AB61:AD61"/>
    <mergeCell ref="E56:H59"/>
    <mergeCell ref="I56:I61"/>
    <mergeCell ref="J56:K56"/>
    <mergeCell ref="B62:B67"/>
    <mergeCell ref="C62:C63"/>
    <mergeCell ref="D62:D67"/>
    <mergeCell ref="E62:H65"/>
    <mergeCell ref="I62:I67"/>
    <mergeCell ref="J62:K62"/>
    <mergeCell ref="C64:C67"/>
    <mergeCell ref="AB59:AD59"/>
    <mergeCell ref="B56:B61"/>
    <mergeCell ref="C56:C57"/>
    <mergeCell ref="D56:D61"/>
    <mergeCell ref="C58:C61"/>
    <mergeCell ref="AA62:AE63"/>
    <mergeCell ref="E66:H67"/>
    <mergeCell ref="E54:H55"/>
    <mergeCell ref="K54:L54"/>
    <mergeCell ref="R54:T54"/>
    <mergeCell ref="W54:X55"/>
    <mergeCell ref="Y54:Z55"/>
    <mergeCell ref="AF54:AH54"/>
    <mergeCell ref="K55:L55"/>
    <mergeCell ref="AB55:AD55"/>
    <mergeCell ref="AA56:AE57"/>
    <mergeCell ref="AF56:AH56"/>
    <mergeCell ref="J57:K57"/>
    <mergeCell ref="Q57:T59"/>
    <mergeCell ref="U57:U61"/>
    <mergeCell ref="AF57:AH57"/>
    <mergeCell ref="J58:K58"/>
    <mergeCell ref="AA58:AC58"/>
    <mergeCell ref="AF58:AH58"/>
    <mergeCell ref="J59:K59"/>
    <mergeCell ref="N56:N61"/>
    <mergeCell ref="O56:O61"/>
    <mergeCell ref="P56:P61"/>
    <mergeCell ref="Q56:R56"/>
    <mergeCell ref="V56:V61"/>
    <mergeCell ref="W56:Z59"/>
    <mergeCell ref="AF50:AH50"/>
    <mergeCell ref="J51:K51"/>
    <mergeCell ref="Q51:T53"/>
    <mergeCell ref="U51:U55"/>
    <mergeCell ref="AF51:AH51"/>
    <mergeCell ref="J52:K52"/>
    <mergeCell ref="AA52:AC52"/>
    <mergeCell ref="AF52:AH52"/>
    <mergeCell ref="J53:K53"/>
    <mergeCell ref="N50:N55"/>
    <mergeCell ref="O50:O55"/>
    <mergeCell ref="P50:P55"/>
    <mergeCell ref="Q50:R50"/>
    <mergeCell ref="V50:V55"/>
    <mergeCell ref="W50:Z53"/>
    <mergeCell ref="AB53:AD53"/>
    <mergeCell ref="AF53:AH53"/>
    <mergeCell ref="B50:B55"/>
    <mergeCell ref="C50:C51"/>
    <mergeCell ref="D50:D55"/>
    <mergeCell ref="E50:H53"/>
    <mergeCell ref="I50:I55"/>
    <mergeCell ref="J50:K50"/>
    <mergeCell ref="C52:C55"/>
    <mergeCell ref="AB47:AD47"/>
    <mergeCell ref="AF47:AH47"/>
    <mergeCell ref="E48:H49"/>
    <mergeCell ref="K48:L48"/>
    <mergeCell ref="R48:T48"/>
    <mergeCell ref="W48:X49"/>
    <mergeCell ref="Y48:Z49"/>
    <mergeCell ref="AF48:AH48"/>
    <mergeCell ref="K49:L49"/>
    <mergeCell ref="AB49:AD49"/>
    <mergeCell ref="B44:B49"/>
    <mergeCell ref="C44:C45"/>
    <mergeCell ref="D44:D49"/>
    <mergeCell ref="E44:H47"/>
    <mergeCell ref="I44:I49"/>
    <mergeCell ref="C46:C49"/>
    <mergeCell ref="AA50:AE51"/>
    <mergeCell ref="AA44:AE45"/>
    <mergeCell ref="AF44:AH44"/>
    <mergeCell ref="J45:K45"/>
    <mergeCell ref="Q45:T47"/>
    <mergeCell ref="U45:U49"/>
    <mergeCell ref="AF45:AH45"/>
    <mergeCell ref="J46:K46"/>
    <mergeCell ref="AA46:AC46"/>
    <mergeCell ref="AF46:AH46"/>
    <mergeCell ref="J47:K47"/>
    <mergeCell ref="N44:N49"/>
    <mergeCell ref="O44:O49"/>
    <mergeCell ref="P44:P49"/>
    <mergeCell ref="Q44:R44"/>
    <mergeCell ref="V44:V49"/>
    <mergeCell ref="W44:Z47"/>
    <mergeCell ref="J44:K44"/>
    <mergeCell ref="AF38:AH38"/>
    <mergeCell ref="J39:K39"/>
    <mergeCell ref="Q39:T41"/>
    <mergeCell ref="U39:U43"/>
    <mergeCell ref="AF39:AH39"/>
    <mergeCell ref="J40:K40"/>
    <mergeCell ref="AA40:AC40"/>
    <mergeCell ref="AF40:AH40"/>
    <mergeCell ref="J41:K41"/>
    <mergeCell ref="N38:N43"/>
    <mergeCell ref="O38:O43"/>
    <mergeCell ref="P38:P43"/>
    <mergeCell ref="Q38:R38"/>
    <mergeCell ref="V38:V43"/>
    <mergeCell ref="W38:Z41"/>
    <mergeCell ref="AB41:AD41"/>
    <mergeCell ref="AF41:AH41"/>
    <mergeCell ref="K42:L42"/>
    <mergeCell ref="R42:T42"/>
    <mergeCell ref="W42:X43"/>
    <mergeCell ref="Y42:Z43"/>
    <mergeCell ref="AF42:AH42"/>
    <mergeCell ref="K43:L43"/>
    <mergeCell ref="AB43:AD43"/>
    <mergeCell ref="L37:M37"/>
    <mergeCell ref="B38:B43"/>
    <mergeCell ref="C38:C39"/>
    <mergeCell ref="D38:D43"/>
    <mergeCell ref="E38:H41"/>
    <mergeCell ref="I38:I43"/>
    <mergeCell ref="J38:K38"/>
    <mergeCell ref="C40:C43"/>
    <mergeCell ref="AA38:AE39"/>
    <mergeCell ref="E42:H43"/>
    <mergeCell ref="E34:H35"/>
    <mergeCell ref="K34:L34"/>
    <mergeCell ref="R34:T34"/>
    <mergeCell ref="W34:X35"/>
    <mergeCell ref="Y34:Z35"/>
    <mergeCell ref="AF34:AH34"/>
    <mergeCell ref="K35:L35"/>
    <mergeCell ref="AB35:AD35"/>
    <mergeCell ref="L36:M36"/>
    <mergeCell ref="AF30:AH30"/>
    <mergeCell ref="J31:K31"/>
    <mergeCell ref="Q31:T33"/>
    <mergeCell ref="U31:U35"/>
    <mergeCell ref="AF31:AH31"/>
    <mergeCell ref="J32:K32"/>
    <mergeCell ref="AA32:AC32"/>
    <mergeCell ref="AF32:AH32"/>
    <mergeCell ref="J33:K33"/>
    <mergeCell ref="N30:N35"/>
    <mergeCell ref="O30:O35"/>
    <mergeCell ref="P30:P35"/>
    <mergeCell ref="Q30:R30"/>
    <mergeCell ref="V30:V35"/>
    <mergeCell ref="W30:Z33"/>
    <mergeCell ref="AB33:AD33"/>
    <mergeCell ref="AF33:AH33"/>
    <mergeCell ref="B30:B35"/>
    <mergeCell ref="C30:C31"/>
    <mergeCell ref="D30:D35"/>
    <mergeCell ref="E30:H33"/>
    <mergeCell ref="I30:I35"/>
    <mergeCell ref="J30:K30"/>
    <mergeCell ref="C32:C35"/>
    <mergeCell ref="AB27:AD27"/>
    <mergeCell ref="AF27:AH27"/>
    <mergeCell ref="E28:H29"/>
    <mergeCell ref="K28:L28"/>
    <mergeCell ref="R28:T28"/>
    <mergeCell ref="W28:X29"/>
    <mergeCell ref="Y28:Z29"/>
    <mergeCell ref="AF28:AH28"/>
    <mergeCell ref="K29:L29"/>
    <mergeCell ref="AB29:AD29"/>
    <mergeCell ref="B24:B29"/>
    <mergeCell ref="C24:C25"/>
    <mergeCell ref="D24:D29"/>
    <mergeCell ref="E24:H27"/>
    <mergeCell ref="I24:I29"/>
    <mergeCell ref="C26:C29"/>
    <mergeCell ref="AA30:AE31"/>
    <mergeCell ref="AA24:AE25"/>
    <mergeCell ref="AF24:AH24"/>
    <mergeCell ref="J25:K25"/>
    <mergeCell ref="Q25:T27"/>
    <mergeCell ref="U25:U29"/>
    <mergeCell ref="AF25:AH25"/>
    <mergeCell ref="J26:K26"/>
    <mergeCell ref="AA26:AC26"/>
    <mergeCell ref="AF26:AH26"/>
    <mergeCell ref="J27:K27"/>
    <mergeCell ref="N24:N29"/>
    <mergeCell ref="O24:O29"/>
    <mergeCell ref="P24:P29"/>
    <mergeCell ref="Q24:R24"/>
    <mergeCell ref="V24:V29"/>
    <mergeCell ref="W24:Z27"/>
    <mergeCell ref="J24:K24"/>
    <mergeCell ref="AF18:AH18"/>
    <mergeCell ref="J19:K19"/>
    <mergeCell ref="Q19:T21"/>
    <mergeCell ref="U19:U23"/>
    <mergeCell ref="AF19:AH19"/>
    <mergeCell ref="J20:K20"/>
    <mergeCell ref="AA20:AC20"/>
    <mergeCell ref="AF20:AH20"/>
    <mergeCell ref="J21:K21"/>
    <mergeCell ref="N18:N23"/>
    <mergeCell ref="O18:O23"/>
    <mergeCell ref="P18:P23"/>
    <mergeCell ref="Q18:R18"/>
    <mergeCell ref="V18:V23"/>
    <mergeCell ref="W18:Z21"/>
    <mergeCell ref="AB21:AD21"/>
    <mergeCell ref="AF21:AH21"/>
    <mergeCell ref="K22:L22"/>
    <mergeCell ref="R22:T22"/>
    <mergeCell ref="W22:X23"/>
    <mergeCell ref="Y22:Z23"/>
    <mergeCell ref="AF22:AH22"/>
    <mergeCell ref="K23:L23"/>
    <mergeCell ref="AB23:AD23"/>
    <mergeCell ref="AF15:AH15"/>
    <mergeCell ref="E16:H17"/>
    <mergeCell ref="K16:L16"/>
    <mergeCell ref="R16:T16"/>
    <mergeCell ref="W16:X17"/>
    <mergeCell ref="Y16:Z17"/>
    <mergeCell ref="AF16:AH16"/>
    <mergeCell ref="K17:L17"/>
    <mergeCell ref="AB17:AD17"/>
    <mergeCell ref="O12:O17"/>
    <mergeCell ref="AF12:AH12"/>
    <mergeCell ref="J13:K13"/>
    <mergeCell ref="Q13:T15"/>
    <mergeCell ref="U13:U17"/>
    <mergeCell ref="AF13:AH13"/>
    <mergeCell ref="J14:K14"/>
    <mergeCell ref="W12:Z15"/>
    <mergeCell ref="AA12:AE13"/>
    <mergeCell ref="AB15:AD15"/>
    <mergeCell ref="B18:B23"/>
    <mergeCell ref="C18:C19"/>
    <mergeCell ref="D18:D23"/>
    <mergeCell ref="E18:H21"/>
    <mergeCell ref="I18:I23"/>
    <mergeCell ref="J18:K18"/>
    <mergeCell ref="C20:C23"/>
    <mergeCell ref="C14:C17"/>
    <mergeCell ref="AA18:AE19"/>
    <mergeCell ref="E22:H23"/>
    <mergeCell ref="AF10:AH10"/>
    <mergeCell ref="K11:L11"/>
    <mergeCell ref="AB11:AD11"/>
    <mergeCell ref="B12:B17"/>
    <mergeCell ref="C12:C13"/>
    <mergeCell ref="D12:D17"/>
    <mergeCell ref="E12:H15"/>
    <mergeCell ref="I12:I17"/>
    <mergeCell ref="J12:K12"/>
    <mergeCell ref="N12:N17"/>
    <mergeCell ref="V6:V11"/>
    <mergeCell ref="W6:Z9"/>
    <mergeCell ref="B6:B11"/>
    <mergeCell ref="C6:C7"/>
    <mergeCell ref="D6:D11"/>
    <mergeCell ref="E6:H9"/>
    <mergeCell ref="I6:I11"/>
    <mergeCell ref="J6:K6"/>
    <mergeCell ref="AA14:AC14"/>
    <mergeCell ref="AF14:AH14"/>
    <mergeCell ref="J15:K15"/>
    <mergeCell ref="P12:P17"/>
    <mergeCell ref="Q12:R12"/>
    <mergeCell ref="V12:V17"/>
    <mergeCell ref="AZ7:BA7"/>
    <mergeCell ref="C8:C11"/>
    <mergeCell ref="J8:K8"/>
    <mergeCell ref="AA8:AC8"/>
    <mergeCell ref="AF8:AH8"/>
    <mergeCell ref="J9:K9"/>
    <mergeCell ref="AB9:AD9"/>
    <mergeCell ref="AF9:AH9"/>
    <mergeCell ref="AZ9:BA9"/>
    <mergeCell ref="E10:H11"/>
    <mergeCell ref="AA6:AE7"/>
    <mergeCell ref="AF6:AH6"/>
    <mergeCell ref="J7:K7"/>
    <mergeCell ref="Q7:T9"/>
    <mergeCell ref="U7:U11"/>
    <mergeCell ref="AF7:AH7"/>
    <mergeCell ref="K10:L10"/>
    <mergeCell ref="R10:T10"/>
    <mergeCell ref="W10:X11"/>
    <mergeCell ref="Y10:Z11"/>
    <mergeCell ref="N6:N11"/>
    <mergeCell ref="O6:O11"/>
    <mergeCell ref="P6:P11"/>
    <mergeCell ref="Q6:R6"/>
    <mergeCell ref="AE2:AG2"/>
    <mergeCell ref="B3:B5"/>
    <mergeCell ref="C3:C5"/>
    <mergeCell ref="D3:D5"/>
    <mergeCell ref="E3:H5"/>
    <mergeCell ref="I3:I5"/>
    <mergeCell ref="J3:M5"/>
    <mergeCell ref="N3:N5"/>
    <mergeCell ref="O3:O5"/>
    <mergeCell ref="P3:P5"/>
    <mergeCell ref="Q3:T5"/>
    <mergeCell ref="V3:V5"/>
    <mergeCell ref="W3:Z5"/>
    <mergeCell ref="AA3:AE3"/>
    <mergeCell ref="AF3:AH3"/>
    <mergeCell ref="U4:U5"/>
    <mergeCell ref="AA4:AE4"/>
    <mergeCell ref="AA5:AE5"/>
    <mergeCell ref="AF5:AH5"/>
  </mergeCells>
  <phoneticPr fontId="3"/>
  <dataValidations count="14">
    <dataValidation type="list" allowBlank="1" showInputMessage="1" showErrorMessage="1" sqref="P102:P131 P134:P169 P6:P35 P70:P99 P38:P67" xr:uid="{32F483ED-D666-4303-9A33-5858E01C457D}">
      <formula1>"済,未"</formula1>
    </dataValidation>
    <dataValidation type="custom" allowBlank="1" showInputMessage="1" showErrorMessage="1" sqref="N6:N11" xr:uid="{D61A18DA-75CA-4D87-8548-5C382539F8C5}">
      <formula1>"有,無"</formula1>
    </dataValidation>
    <dataValidation type="list" allowBlank="1" showInputMessage="1" showErrorMessage="1" sqref="AF127:AH127 AF165:AH165 AF159:AH159 AF153:AH153 AF147:AH147 AF141:AH141 AF135:AH135 AF121:AH121 AF115:AH115 AF109:AH109 AF103:AH103 AF95:AH95 AF89:AH89 AF83:AH83 AF77:AH77 AF71:AH71 AF63:AH63 AF57:AH57 AF51:AH51 AF45:AH45 AF39:AH39 AF31:AH31 AF25:AH25 AF19:AH19 AF13:AH13 AF7:AH7" xr:uid="{8C71A161-2BC7-4383-B86A-064BDDFF47E7}">
      <formula1>$BE$311:$BE$313</formula1>
    </dataValidation>
    <dataValidation type="list" allowBlank="1" showInputMessage="1" showErrorMessage="1" sqref="AF10:AH10 AF168:AH168 AF162:AH162 AF156:AH156 AF150:AH150 AF144:AH144 AF138:AH138 AF130:AH130 AF124:AH124 AF118:AH118 AF112:AH112 AF106:AH106 AF98:AH98 AF92:AH92 AF86:AH86 AF80:AH80 AF74:AH74 AF66:AH66 AF60:AH60 AF54:AH54 AF48:AH48 AF42:AH42 AF34:AH34 AF28:AH28 AF22:AH22 AF16:AH16" xr:uid="{FA94D98B-7550-464E-9CD8-7D7196D5C585}">
      <formula1>$BF$311:$BF$318</formula1>
    </dataValidation>
    <dataValidation type="list" allowBlank="1" showInputMessage="1" showErrorMessage="1" sqref="K11:L11 K131:L131 K163:L163 K157:L157 K151:L151 K145:L145 K139:L139 K99:L99 K125:L125 K119:L119 K113:L113 K107:L107 K67:L67 K93:L93 K87:L87 K81:L81 K75:L75 K35:L35 K61:L61 K55:L55 K49:L49 K43:L43 K17:L17 K29:L29 K23:L23 K169:L169" xr:uid="{643F149E-7D51-4669-BF1C-22592806E110}">
      <formula1>$BA$311:$BA$312</formula1>
    </dataValidation>
    <dataValidation type="list" allowBlank="1" showInputMessage="1" showErrorMessage="1" sqref="AA8:AC8 AA154:AC154 AA148:AC148 AA142:AC142 AA136:AC136 AA128:AC128 AA122:AC122 AA116:AC116 AA110:AC110 AA104:AC104 AA96:AC96 AA90:AC90 AA84:AC84 AA78:AC78 AA72:AC72 AA64:AC64 AA58:AC58 AA52:AC52 AA46:AC46 AA40:AC40 AA32:AC32 AA26:AC26 AA20:AC20 AA14:AC14 AA160:AC160 AA166:AC166" xr:uid="{18C38C74-79D9-4B5A-A191-EF3CCB6C131D}">
      <formula1>$BC$311:$BC$315</formula1>
    </dataValidation>
    <dataValidation type="list" allowBlank="1" showInputMessage="1" showErrorMessage="1" sqref="Q6:R6 Q164:R164 Q158:R158 Q152:R152 Q146:R146 Q140:R140 Q134:R134 Q126:R126 Q120:R120 Q114:R114 Q108:R108 Q102:R102 Q94:R94 Q88:R88 Q82:R82 Q76:R76 Q70:R70 Q62:R62 Q56:R56 Q50:R50 Q44:R44 Q38:R38 Q30:R30 Q24:R24 Q18:R18 Q12:R12" xr:uid="{5860AD38-9048-49AD-B309-695F5C914EE1}">
      <formula1>$AT$311:$AT$328</formula1>
    </dataValidation>
    <dataValidation type="list" allowBlank="1" showInputMessage="1" showErrorMessage="1" sqref="L8 L166 L160 L154 L148 L142 L136 L128 L122 L116 L110 L104 L96 L90 L84 L78 L72 L64 L58 L52 L46 L40 L32 L26 L20 L14" xr:uid="{12B4ACD2-DEA8-4DE3-8771-F93C9A922C16}">
      <formula1>$AZ$311:$AZ$313</formula1>
    </dataValidation>
    <dataValidation type="list" allowBlank="1" showInputMessage="1" showErrorMessage="1" sqref="L7 L165 L159 L153 L147 L141 L135 L127 L121 L115 L109 L103 L95 L89 L83 L77 L71 L63 L57 L51 L45 L39 L31 L25 L19 L13" xr:uid="{F1E8ADE8-A628-4FD0-8639-E26C88EF26FD}">
      <formula1>$AY$311:$AY$314</formula1>
    </dataValidation>
    <dataValidation type="list" allowBlank="1" showInputMessage="1" showErrorMessage="1" sqref="L6 L164 L158 L152 L146 L140 L134 L126 L120 L114 L108 L102 L94 L88 L82 L76 L70 L62 L56 L50 L44 L38 L30 L24 L18 L12" xr:uid="{C06C37AD-DF20-4767-A0A3-756CD361C62F}">
      <formula1>$AX$311:$AX$314</formula1>
    </dataValidation>
    <dataValidation type="list" allowBlank="1" showInputMessage="1" showErrorMessage="1" sqref="D6:D35 D38:D67 D102:D131 D70:D99 D134:D169" xr:uid="{85C0D981-F7E2-4A4A-915A-049B5C4328C0}">
      <formula1>$AV$311:$AV$313</formula1>
    </dataValidation>
    <dataValidation type="list" allowBlank="1" showInputMessage="1" showErrorMessage="1" sqref="AZ7:BA7" xr:uid="{4B72FC36-1B21-4538-89D1-ED2A007A10D3}">
      <formula1>#REF!</formula1>
    </dataValidation>
    <dataValidation imeMode="off" allowBlank="1" showInputMessage="1" showErrorMessage="1" sqref="E150 W3:W6 E152 E158 W158 E12 E162 Y22 E16 E24 W18 Y54 E28 E38 E42 E50 Y34 W30 W44 W50 E54 Y86 E62 Y66 W82 E66 Y156 E80 E82 W62 W76 E92 W94 Y98 W108 Y112 E94 E106 E114 W120 G171:G65536 E118 Y124 E102 E130 W134 Y138 Y150 E126 E146 W1:Y1 G1:G5 E10 E1:E6 E18 E156 E30 E22 E44 E34 E56 E48 E70 E60 E76 E74 E88 E86 E108 E98 E120 E112 E134 E124 E140 E138 E144 E171:E65536 X3:Y5 Y10 Y16 W12 W24 Y28 W38 Y42 Y48 W56 Y60 W70 Y74 Y80 W88 Y92 Y106 W102 Y118 W114 Y130 W126 Y144 W140 W146 W171:Y65536 W152 Y162 E164 W164 E168 Y168" xr:uid="{349DB28E-D9C6-40ED-81CE-BE8EB5DA6598}"/>
    <dataValidation imeMode="hiragana" allowBlank="1" showInputMessage="1" showErrorMessage="1" sqref="Q7 Q1:R5 AF5 K1:K10 L9:L10 L1:L5 AG11 V1:V3 L15:L16 Q13 S12:T12 U13 K12:K16 AG17 Q16:T17 L21:L22 Q19 S18:T18 U19 K18:K22 Q22:T23 AG23 L27:L28 Q25 S24:T24 U25 K24:K28 Q28:T29 AG29 L33:L34 Q31 S30:T30 U31 K30:K34 U36:U37 AG35:AG37 AG61 L41:L42 L47:L48 L53:L54 L59:L60 L65:L66 Q39 Q45 Q51 Q57 Q63 S38:T38 S44:T44 S50:T50 S56:T56 S62:T62 U39 Q48:T49 Q54:T55 Q60:T61 Q34:T37 K38:K42 K44:K48 K50:K54 K56:K60 K62:K66 Q165 Q130:T131 U1:U4 AG67 AG43 AG49 AG55 AA53:AC55 Q66:T67 AG93 L73:L74 Q71 S70:T70 C134:C169 K70:K74 Q80:T81 AG75 Q42:T43 L79:L80 L85:L86 L91:L92 L97:L98 L105:L106 Q77 Q83 Q89 Q95 Q103 S76:T76 S82:T82 S88:T88 S94:T94 S102:T102 Q86:T87 Q92:T93 I134:I169 Q106:T107 Q74:T75 K76:K80 K82:K86 K88:K92 K94:K98 K102:K106 AA155:AC157 S164:T164 Q98:T99 I102:I131 AG81 AG87 Q112:T113 K171:L65536 AG107 AG113 AG119 AG125 L111:L112 L117:L118 L123:L124 L129:L130 Q109 Q115 Q121 Q127 S108:T108 S114:T114 S120:T120 S126:T126 Q118:T119 Q124:T125 I1:I67 C102:C131 K108:K112 K114:K118 K120:K124 K126:K130 I70:I99 C1:C99 AG131 C171:C238 Q138:T139 AA171:AC65536 AG139 L137:L138 L143:L144 Q135 Q141 S134:T134 S140:T140 Q144:T145 Q10:T11 K134:K138 K140:K144 I171:I65536 Q150:T151 AG145 AG151 AG157 L149:L150 L155:L156 L161:L162 Q147 Q153 Q159 S146:T146 S152:T152 S158:T158 Q156:T157 Q162:T163 AA3 K146:K150 K152:K156 K158:K162 S1:T6 AG169 AG1:AH1 AF3 C259:C65536 AA1:AC1 AA143:AC145 AH2 AA137:AC139 AG171:AH65536 AA9:AC11 L167:L168 AA15:AC17 AA21:AC23 AA27:AC29 AA33:AC37 AA41:AC43 AA47:AC49 AA85:AC87 AA59:AC61 AA65:AC67 AA73:AC75 AA79:AC81 AA117:AC119 AA91:AC93 AA97:AC99 AA105:AC107 AA111:AC113 AG99 AA123:AC125 AA129:AC131 Y2:AD2 AA149:AC151 AG163 AA161:AC163 K164:K168 Q171:V65536 Q168:T169 AA167:AC169" xr:uid="{950800CE-BAAF-45FD-BE2F-CB7FF1CC822C}"/>
  </dataValidations>
  <pageMargins left="0.35433070866141736" right="0.15748031496062992" top="0.74803149606299213" bottom="0.27559055118110237" header="0.27559055118110237" footer="0.19685039370078741"/>
  <pageSetup paperSize="9" scale="84" orientation="landscape" blackAndWhite="1" r:id="rId1"/>
  <headerFooter alignWithMargins="0"/>
  <rowBreaks count="4" manualBreakCount="4">
    <brk id="37" max="33" man="1"/>
    <brk id="69" max="33" man="1"/>
    <brk id="101" max="33" man="1"/>
    <brk id="133" max="3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入力方法①</vt:lpstr>
      <vt:lpstr>入力方法②</vt:lpstr>
      <vt:lpstr>別紙４　通所者名簿</vt:lpstr>
      <vt:lpstr>入力方法②!Print_Area</vt:lpstr>
      <vt:lpstr>'別紙４　通所者名簿'!Print_Area</vt:lpstr>
      <vt:lpstr>入力方法②!Print_Titles</vt:lpstr>
      <vt:lpstr>'別紙４　通所者名簿'!Print_Titles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通所者名簿（別紙４）（第１号様式）</dc:title>
  <dc:creator>社会福祉法人 横浜市社会福祉協議会 障害者支援センター</dc:creator>
  <cp:lastModifiedBy>中山 麗子</cp:lastModifiedBy>
  <cp:lastPrinted>2026-01-08T05:35:49Z</cp:lastPrinted>
  <dcterms:created xsi:type="dcterms:W3CDTF">2007-02-13T04:52:47Z</dcterms:created>
  <dcterms:modified xsi:type="dcterms:W3CDTF">2026-03-06T07:30:46Z</dcterms:modified>
</cp:coreProperties>
</file>